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Questionnaire Data Entry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FFFFFF"/>
      <sz val="12"/>
    </font>
    <font>
      <name val="Calibri"/>
      <b val="1"/>
      <color rgb="001F497D"/>
      <sz val="12"/>
    </font>
    <font>
      <name val="Calibri"/>
      <b val="1"/>
      <color rgb="00FFFFFF"/>
      <sz val="11"/>
    </font>
    <font>
      <name val="Calibri"/>
      <b val="1"/>
      <color rgb="00000000"/>
      <sz val="11"/>
    </font>
    <font>
      <name val="Calibri"/>
      <color rgb="00333333"/>
      <sz val="11"/>
    </font>
    <font>
      <name val="Calibri"/>
      <i val="1"/>
      <color rgb="00595959"/>
      <sz val="10"/>
    </font>
  </fonts>
  <fills count="5">
    <fill>
      <patternFill/>
    </fill>
    <fill>
      <patternFill patternType="gray125"/>
    </fill>
    <fill>
      <patternFill patternType="solid">
        <fgColor rgb="001F497D"/>
        <bgColor rgb="001F497D"/>
      </patternFill>
    </fill>
    <fill>
      <patternFill patternType="solid">
        <fgColor rgb="00DCE6F1"/>
        <bgColor rgb="00DCE6F1"/>
      </patternFill>
    </fill>
    <fill>
      <patternFill patternType="solid">
        <fgColor rgb="00F2F5F8"/>
        <bgColor rgb="00F2F5F8"/>
      </patternFill>
    </fill>
  </fills>
  <borders count="3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thin">
        <color rgb="00000000"/>
      </top>
      <bottom style="double">
        <color rgb="0000000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/>
    </xf>
    <xf numFmtId="0" fontId="5" fillId="0" borderId="1" pivotButton="0" quotePrefix="0" xfId="0"/>
    <xf numFmtId="0" fontId="6" fillId="0" borderId="1" applyAlignment="1" pivotButton="0" quotePrefix="0" xfId="0">
      <alignment horizontal="left" vertical="center" wrapText="1"/>
    </xf>
    <xf numFmtId="3" fontId="6" fillId="0" borderId="1" applyAlignment="1" pivotButton="0" quotePrefix="0" xfId="0">
      <alignment horizontal="center" vertical="center"/>
    </xf>
    <xf numFmtId="164" fontId="6" fillId="0" borderId="1" applyAlignment="1" pivotButton="0" quotePrefix="0" xfId="0">
      <alignment horizontal="right" vertical="center"/>
    </xf>
    <xf numFmtId="0" fontId="6" fillId="4" borderId="1" applyAlignment="1" pivotButton="0" quotePrefix="0" xfId="0">
      <alignment horizontal="left" vertical="center" wrapText="1"/>
    </xf>
    <xf numFmtId="3" fontId="6" fillId="4" borderId="1" applyAlignment="1" pivotButton="0" quotePrefix="0" xfId="0">
      <alignment horizontal="center" vertical="center"/>
    </xf>
    <xf numFmtId="164" fontId="6" fillId="4" borderId="1" applyAlignment="1" pivotButton="0" quotePrefix="0" xfId="0">
      <alignment horizontal="right" vertical="center"/>
    </xf>
    <xf numFmtId="0" fontId="5" fillId="0" borderId="2" pivotButton="0" quotePrefix="0" xfId="0"/>
    <xf numFmtId="0" fontId="5" fillId="0" borderId="2" applyAlignment="1" pivotButton="0" quotePrefix="0" xfId="0">
      <alignment horizontal="center" vertical="center"/>
    </xf>
    <xf numFmtId="164" fontId="5" fillId="0" borderId="2" applyAlignment="1" pivotButton="0" quotePrefix="0" xfId="0">
      <alignment horizontal="right" vertical="center"/>
    </xf>
    <xf numFmtId="0" fontId="7" fillId="0" borderId="0" pivotButton="0" quotePrefix="0" xfId="0"/>
    <xf numFmtId="0" fontId="6" fillId="0" borderId="1" pivotButton="0" quotePrefix="0" xfId="0"/>
    <xf numFmtId="2" fontId="5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4" borderId="1" pivotButton="0" quotePrefix="0" xfId="0"/>
    <xf numFmtId="2" fontId="5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56"/>
  <sheetViews>
    <sheetView showGridLines="1" workbookViewId="0">
      <selection activeCell="A1" sqref="A1"/>
    </sheetView>
  </sheetViews>
  <sheetFormatPr baseColWidth="8" defaultRowHeight="15"/>
  <cols>
    <col width="95" customWidth="1" min="1" max="1"/>
    <col width="25" customWidth="1" min="2" max="2"/>
    <col width="18" customWidth="1" min="3" max="3"/>
  </cols>
  <sheetData>
    <row r="1" ht="40" customHeight="1">
      <c r="A1" s="1" t="inlineStr">
        <is>
          <t>IMPACT OF INDUSTRIAL DEVELOPMENT ON ENVIRONMENT IN KOTA: A GEOGRAPHICAL ANALYSIS</t>
        </is>
      </c>
    </row>
    <row r="2" ht="20" customHeight="1">
      <c r="A2" s="2" t="inlineStr">
        <is>
          <t>Survey Response Aggregation &amp; Analytics Dashboard</t>
        </is>
      </c>
    </row>
    <row r="3" ht="24" customHeight="1">
      <c r="A3" s="3" t="inlineStr">
        <is>
          <t>Module 1: Profile of the Respondent</t>
        </is>
      </c>
    </row>
    <row r="5" ht="24" customHeight="1">
      <c r="A5" s="4" t="inlineStr">
        <is>
          <t>Respondent Group / Survey Options</t>
        </is>
      </c>
      <c r="B5" s="5" t="inlineStr">
        <is>
          <t>Response Count (Tally)</t>
        </is>
      </c>
      <c r="C5" s="5" t="inlineStr">
        <is>
          <t>Percentage (%)</t>
        </is>
      </c>
    </row>
    <row r="6" ht="26" customHeight="1">
      <c r="A6" s="6" t="inlineStr">
        <is>
          <t>Which stakeholder group do you primarily represent?</t>
        </is>
      </c>
      <c r="B6" t="inlineStr"/>
      <c r="C6" t="inlineStr"/>
    </row>
    <row r="7">
      <c r="A7" s="7" t="inlineStr">
        <is>
          <t xml:space="preserve">   [ ] Industrial Owner / Management</t>
        </is>
      </c>
      <c r="B7" s="8" t="n">
        <v>0</v>
      </c>
      <c r="C7" s="9">
        <f>IF(SUM(B7:B10)&gt;0, B7/SUM(B7:B10), 0)</f>
        <v/>
      </c>
    </row>
    <row r="8">
      <c r="A8" s="10" t="inlineStr">
        <is>
          <t xml:space="preserve">   [ ] Local Resident / Community Member</t>
        </is>
      </c>
      <c r="B8" s="11" t="n">
        <v>0</v>
      </c>
      <c r="C8" s="12">
        <f>IF(SUM(B7:B10)&gt;0, B8/SUM(B7:B10), 0)</f>
        <v/>
      </c>
    </row>
    <row r="9">
      <c r="A9" s="7" t="inlineStr">
        <is>
          <t xml:space="preserve">   [ ] Regulatory Body / Government Official (e.g., RSPCB, District Administration)</t>
        </is>
      </c>
      <c r="B9" s="8" t="n">
        <v>0</v>
      </c>
      <c r="C9" s="9">
        <f>IF(SUM(B7:B10)&gt;0, B9/SUM(B7:B10), 0)</f>
        <v/>
      </c>
    </row>
    <row r="10">
      <c r="A10" s="10" t="inlineStr">
        <is>
          <t xml:space="preserve">   [ ] NGO / Environmental Activist / Academic Research</t>
        </is>
      </c>
      <c r="B10" s="11" t="n">
        <v>0</v>
      </c>
      <c r="C10" s="12">
        <f>IF(SUM(B7:B10)&gt;0, B10/SUM(B7:B10), 0)</f>
        <v/>
      </c>
    </row>
    <row r="11" ht="20" customHeight="1">
      <c r="A11" s="13" t="inlineStr">
        <is>
          <t xml:space="preserve">   Total Responses for Question</t>
        </is>
      </c>
      <c r="B11" s="14">
        <f>SUM(B7:B10)</f>
        <v/>
      </c>
      <c r="C11" s="15">
        <f>SUM(C7:C10)</f>
        <v/>
      </c>
    </row>
    <row r="12" ht="26" customHeight="1">
      <c r="A12" s="6" t="inlineStr">
        <is>
          <t>If associated with an industry, which key sector do you belong to?</t>
        </is>
      </c>
      <c r="B12" t="inlineStr"/>
      <c r="C12" t="inlineStr"/>
    </row>
    <row r="13">
      <c r="A13" s="7" t="inlineStr">
        <is>
          <t xml:space="preserve">   [ ] Thermal Power Generation</t>
        </is>
      </c>
      <c r="B13" s="8" t="n">
        <v>0</v>
      </c>
      <c r="C13" s="9">
        <f>IF(SUM(B13:B17)&gt;0, B13/SUM(B13:B17), 0)</f>
        <v/>
      </c>
    </row>
    <row r="14">
      <c r="A14" s="10" t="inlineStr">
        <is>
          <t xml:space="preserve">   [ ] Chemical &amp; Fertilizer Manufacturing</t>
        </is>
      </c>
      <c r="B14" s="11" t="n">
        <v>0</v>
      </c>
      <c r="C14" s="12">
        <f>IF(SUM(B13:B17)&gt;0, B14/SUM(B13:B17), 0)</f>
        <v/>
      </c>
    </row>
    <row r="15">
      <c r="A15" s="7" t="inlineStr">
        <is>
          <t xml:space="preserve">   [ ] Textiles</t>
        </is>
      </c>
      <c r="B15" s="8" t="n">
        <v>0</v>
      </c>
      <c r="C15" s="9">
        <f>IF(SUM(B13:B17)&gt;0, B15/SUM(B13:B17), 0)</f>
        <v/>
      </c>
    </row>
    <row r="16">
      <c r="A16" s="10" t="inlineStr">
        <is>
          <t xml:space="preserve">   [ ] Stone Mining &amp; Processing (e.g., Kota Stone)</t>
        </is>
      </c>
      <c r="B16" s="11" t="n">
        <v>0</v>
      </c>
      <c r="C16" s="12">
        <f>IF(SUM(B13:B17)&gt;0, B16/SUM(B13:B17), 0)</f>
        <v/>
      </c>
    </row>
    <row r="17">
      <c r="A17" s="7" t="inlineStr">
        <is>
          <t xml:space="preserve">   [ ] Other (Please specify)</t>
        </is>
      </c>
      <c r="B17" s="8" t="n">
        <v>0</v>
      </c>
      <c r="C17" s="9">
        <f>IF(SUM(B13:B17)&gt;0, B17/SUM(B13:B17), 0)</f>
        <v/>
      </c>
    </row>
    <row r="18" ht="20" customHeight="1">
      <c r="A18" s="13" t="inlineStr">
        <is>
          <t xml:space="preserve">   Total Responses for Question</t>
        </is>
      </c>
      <c r="B18" s="14">
        <f>SUM(B13:B17)</f>
        <v/>
      </c>
      <c r="C18" s="15">
        <f>SUM(C13:C17)</f>
        <v/>
      </c>
    </row>
    <row r="19" ht="24" customHeight="1">
      <c r="A19" s="3" t="inlineStr">
        <is>
          <t>Module 2: Industrial Growth &amp; Current State (Objective 1)</t>
        </is>
      </c>
    </row>
    <row r="20" ht="24" customHeight="1">
      <c r="A20" s="4" t="inlineStr">
        <is>
          <t>Respondent Group / Survey Options</t>
        </is>
      </c>
      <c r="B20" s="5" t="inlineStr">
        <is>
          <t>Response Count (Tally)</t>
        </is>
      </c>
      <c r="C20" s="5" t="inlineStr">
        <is>
          <t>Percentage (%)</t>
        </is>
      </c>
    </row>
    <row r="21" ht="26" customHeight="1">
      <c r="A21" s="6" t="inlineStr">
        <is>
          <t>How would you rate the growth and economic performance of your specific industrial sector in Kota over the last 3–5 years?</t>
        </is>
      </c>
      <c r="B21" t="inlineStr"/>
      <c r="C21" t="inlineStr"/>
    </row>
    <row r="22">
      <c r="A22" s="7" t="inlineStr">
        <is>
          <t xml:space="preserve">   [ ] Rapidly expanding</t>
        </is>
      </c>
      <c r="B22" s="8" t="n">
        <v>0</v>
      </c>
      <c r="C22" s="9">
        <f>IF(SUM(B22:B25)&gt;0, B22/SUM(B22:B25), 0)</f>
        <v/>
      </c>
    </row>
    <row r="23">
      <c r="A23" s="10" t="inlineStr">
        <is>
          <t xml:space="preserve">   [ ] Moderately growing</t>
        </is>
      </c>
      <c r="B23" s="11" t="n">
        <v>0</v>
      </c>
      <c r="C23" s="12">
        <f>IF(SUM(B22:B25)&gt;0, B23/SUM(B22:B25), 0)</f>
        <v/>
      </c>
    </row>
    <row r="24">
      <c r="A24" s="7" t="inlineStr">
        <is>
          <t xml:space="preserve">   [ ] Stagnant / Stable</t>
        </is>
      </c>
      <c r="B24" s="8" t="n">
        <v>0</v>
      </c>
      <c r="C24" s="9">
        <f>IF(SUM(B22:B25)&gt;0, B24/SUM(B22:B25), 0)</f>
        <v/>
      </c>
    </row>
    <row r="25">
      <c r="A25" s="10" t="inlineStr">
        <is>
          <t xml:space="preserve">   [ ] In decline</t>
        </is>
      </c>
      <c r="B25" s="11" t="n">
        <v>0</v>
      </c>
      <c r="C25" s="12">
        <f>IF(SUM(B22:B25)&gt;0, B25/SUM(B22:B25), 0)</f>
        <v/>
      </c>
    </row>
    <row r="26" ht="20" customHeight="1">
      <c r="A26" s="13" t="inlineStr">
        <is>
          <t xml:space="preserve">   Total Responses for Question</t>
        </is>
      </c>
      <c r="B26" s="14">
        <f>SUM(B22:B25)</f>
        <v/>
      </c>
      <c r="C26" s="15">
        <f>SUM(C22:C25)</f>
        <v/>
      </c>
    </row>
    <row r="27" ht="26" customHeight="1">
      <c r="A27" s="6" t="inlineStr">
        <is>
          <t>What are the primary drivers of industrial activity in Kota? (Select all that apply)</t>
        </is>
      </c>
      <c r="B27" t="inlineStr"/>
      <c r="C27" t="inlineStr"/>
    </row>
    <row r="28">
      <c r="A28" s="7" t="inlineStr">
        <is>
          <t xml:space="preserve">   [ ] Availability of raw materials (e.g., limestone/stone mining)</t>
        </is>
      </c>
      <c r="B28" s="8" t="n">
        <v>0</v>
      </c>
      <c r="C28" s="9">
        <f>IF(SUM(B28:B31)&gt;0, B28/SUM(B28:B31), 0)</f>
        <v/>
      </c>
    </row>
    <row r="29">
      <c r="A29" s="10" t="inlineStr">
        <is>
          <t xml:space="preserve">   [ ] Proximity to water resources (Chambal River)</t>
        </is>
      </c>
      <c r="B29" s="11" t="n">
        <v>0</v>
      </c>
      <c r="C29" s="12">
        <f>IF(SUM(B28:B31)&gt;0, B29/SUM(B28:B31), 0)</f>
        <v/>
      </c>
    </row>
    <row r="30">
      <c r="A30" s="7" t="inlineStr">
        <is>
          <t xml:space="preserve">   [ ] Established power infrastructure (Thermal/Hydro)</t>
        </is>
      </c>
      <c r="B30" s="8" t="n">
        <v>0</v>
      </c>
      <c r="C30" s="9">
        <f>IF(SUM(B28:B31)&gt;0, B30/SUM(B28:B31), 0)</f>
        <v/>
      </c>
    </row>
    <row r="31">
      <c r="A31" s="10" t="inlineStr">
        <is>
          <t xml:space="preserve">   [ ] Government incentives and industrial zoning</t>
        </is>
      </c>
      <c r="B31" s="11" t="n">
        <v>0</v>
      </c>
      <c r="C31" s="12">
        <f>IF(SUM(B28:B31)&gt;0, B31/SUM(B28:B31), 0)</f>
        <v/>
      </c>
    </row>
    <row r="32" ht="20" customHeight="1">
      <c r="A32" s="13" t="inlineStr">
        <is>
          <t xml:space="preserve">   Total Responses for Question</t>
        </is>
      </c>
      <c r="B32" s="14">
        <f>SUM(B28:B31)</f>
        <v/>
      </c>
      <c r="C32" s="15">
        <f>SUM(C28:C31)</f>
        <v/>
      </c>
    </row>
    <row r="33" ht="26" customHeight="1">
      <c r="A33" s="6" t="inlineStr">
        <is>
          <t>What is the biggest operational challenge currently facing industries in Kota?</t>
        </is>
      </c>
      <c r="B33" t="inlineStr"/>
      <c r="C33" t="inlineStr"/>
    </row>
    <row r="34">
      <c r="A34" s="7" t="inlineStr">
        <is>
          <t xml:space="preserve">   [ ] Raw material scarcity or rising costs</t>
        </is>
      </c>
      <c r="B34" s="8" t="n">
        <v>0</v>
      </c>
      <c r="C34" s="9">
        <f>IF(SUM(B34:B37)&gt;0, B34/SUM(B34:B37), 0)</f>
        <v/>
      </c>
    </row>
    <row r="35">
      <c r="A35" s="10" t="inlineStr">
        <is>
          <t xml:space="preserve">   [ ] Compliance with strict environmental regulations</t>
        </is>
      </c>
      <c r="B35" s="11" t="n">
        <v>0</v>
      </c>
      <c r="C35" s="12">
        <f>IF(SUM(B34:B37)&gt;0, B35/SUM(B34:B37), 0)</f>
        <v/>
      </c>
    </row>
    <row r="36">
      <c r="A36" s="7" t="inlineStr">
        <is>
          <t xml:space="preserve">   [ ] Water supply fluctuations</t>
        </is>
      </c>
      <c r="B36" s="8" t="n">
        <v>0</v>
      </c>
      <c r="C36" s="9">
        <f>IF(SUM(B34:B37)&gt;0, B36/SUM(B34:B37), 0)</f>
        <v/>
      </c>
    </row>
    <row r="37">
      <c r="A37" s="10" t="inlineStr">
        <is>
          <t xml:space="preserve">   [ ] Power costs or logistical bottlenecks</t>
        </is>
      </c>
      <c r="B37" s="11" t="n">
        <v>0</v>
      </c>
      <c r="C37" s="12">
        <f>IF(SUM(B34:B37)&gt;0, B37/SUM(B34:B37), 0)</f>
        <v/>
      </c>
    </row>
    <row r="38" ht="20" customHeight="1">
      <c r="A38" s="13" t="inlineStr">
        <is>
          <t xml:space="preserve">   Total Responses for Question</t>
        </is>
      </c>
      <c r="B38" s="14">
        <f>SUM(B34:B37)</f>
        <v/>
      </c>
      <c r="C38" s="15">
        <f>SUM(C34:C37)</f>
        <v/>
      </c>
    </row>
    <row r="39" ht="24" customHeight="1">
      <c r="A39" s="3" t="inlineStr">
        <is>
          <t>Module 3: Environmental Impact Assessment (Objective 2)</t>
        </is>
      </c>
    </row>
    <row r="40" ht="24" customHeight="1">
      <c r="A40" s="4" t="inlineStr">
        <is>
          <t>Respondent Group / Survey Options</t>
        </is>
      </c>
      <c r="B40" s="5" t="inlineStr">
        <is>
          <t>Response Count (Tally)</t>
        </is>
      </c>
      <c r="C40" s="5" t="inlineStr">
        <is>
          <t>Percentage (%)</t>
        </is>
      </c>
    </row>
    <row r="41" ht="26" customHeight="1">
      <c r="A41" s="6" t="inlineStr">
        <is>
          <t>To what extent do you feel industrial activities in Kota have impacted the following environmental parameters? (Scale: 1 = No Impact to 5 = Severe Negative Impact)</t>
        </is>
      </c>
      <c r="B41" t="inlineStr"/>
      <c r="C41" t="inlineStr"/>
    </row>
    <row r="42">
      <c r="A42" s="16" t="inlineStr">
        <is>
          <t xml:space="preserve">   *Evaluate parameters individually across responses (Rows: parameters, Columns to compute weighted score)*</t>
        </is>
      </c>
      <c r="B42" t="inlineStr"/>
      <c r="C42" t="inlineStr"/>
    </row>
    <row r="43">
      <c r="A43" s="17" t="inlineStr">
        <is>
          <t xml:space="preserve">   - Air Quality (e.g., fly ash, chemical emissions, particulate matter) (Enter Average Weighted Rating Score 1 to 5)</t>
        </is>
      </c>
      <c r="B43" s="18" t="n">
        <v>0</v>
      </c>
      <c r="C43" s="19" t="inlineStr">
        <is>
          <t>Rating (1-5)</t>
        </is>
      </c>
    </row>
    <row r="44">
      <c r="A44" s="20" t="inlineStr">
        <is>
          <t xml:space="preserve">   - Water Pollution (e.g., industrial effluents in Chambal River or local groundwater) (Enter Average Weighted Rating Score 1 to 5)</t>
        </is>
      </c>
      <c r="B44" s="21" t="n">
        <v>0</v>
      </c>
      <c r="C44" s="22" t="inlineStr">
        <is>
          <t>Rating (1-5)</t>
        </is>
      </c>
    </row>
    <row r="45">
      <c r="A45" s="17" t="inlineStr">
        <is>
          <t xml:space="preserve">   - Land Degradation (e.g., mining voids, solid waste dumping, soil erosion) (Enter Average Weighted Rating Score 1 to 5)</t>
        </is>
      </c>
      <c r="B45" s="18" t="n">
        <v>0</v>
      </c>
      <c r="C45" s="19" t="inlineStr">
        <is>
          <t>Rating (1-5)</t>
        </is>
      </c>
    </row>
    <row r="46">
      <c r="A46" s="20" t="inlineStr">
        <is>
          <t xml:space="preserve">   - Biodiversity Loss (e.g., impact on local flora, fauna, and aquatic life) (Enter Average Weighted Rating Score 1 to 5)</t>
        </is>
      </c>
      <c r="B46" s="21" t="n">
        <v>0</v>
      </c>
      <c r="C46" s="22" t="inlineStr">
        <is>
          <t>Rating (1-5)</t>
        </is>
      </c>
    </row>
    <row r="47" ht="26" customHeight="1">
      <c r="A47" s="6" t="inlineStr">
        <is>
          <t>Which specific industry type do you perceive as the largest contributor to environmental pollution in the district?</t>
        </is>
      </c>
      <c r="B47" t="inlineStr"/>
      <c r="C47" t="inlineStr"/>
    </row>
    <row r="48">
      <c r="A48" s="7" t="inlineStr">
        <is>
          <t xml:space="preserve">   [ ] Thermal Power Plants (Fly ash / thermal pollution)</t>
        </is>
      </c>
      <c r="B48" s="8" t="n">
        <v>0</v>
      </c>
      <c r="C48" s="9">
        <f>IF(SUM(B48:B51)&gt;0, B48/SUM(B48:B51), 0)</f>
        <v/>
      </c>
    </row>
    <row r="49">
      <c r="A49" s="10" t="inlineStr">
        <is>
          <t xml:space="preserve">   [ ] Chemical &amp; Fertilizer Units (Gaseous emissions / toxic waste)</t>
        </is>
      </c>
      <c r="B49" s="11" t="n">
        <v>0</v>
      </c>
      <c r="C49" s="12">
        <f>IF(SUM(B48:B51)&gt;0, B49/SUM(B48:B51), 0)</f>
        <v/>
      </c>
    </row>
    <row r="50">
      <c r="A50" s="7" t="inlineStr">
        <is>
          <t xml:space="preserve">   [ ] Textile Units (Wastewater / chemical dyes)</t>
        </is>
      </c>
      <c r="B50" s="8" t="n">
        <v>0</v>
      </c>
      <c r="C50" s="9">
        <f>IF(SUM(B48:B51)&gt;0, B50/SUM(B48:B51), 0)</f>
        <v/>
      </c>
    </row>
    <row r="51">
      <c r="A51" s="10" t="inlineStr">
        <is>
          <t xml:space="preserve">   [ ] Mining &amp; Stone Quarrying (Dust pollution / land destruction)</t>
        </is>
      </c>
      <c r="B51" s="11" t="n">
        <v>0</v>
      </c>
      <c r="C51" s="12">
        <f>IF(SUM(B48:B51)&gt;0, B51/SUM(B48:B51), 0)</f>
        <v/>
      </c>
    </row>
    <row r="52" ht="20" customHeight="1">
      <c r="A52" s="13" t="inlineStr">
        <is>
          <t xml:space="preserve">   Total Responses for Question</t>
        </is>
      </c>
      <c r="B52" s="14">
        <f>SUM(B48:B51)</f>
        <v/>
      </c>
      <c r="C52" s="15">
        <f>SUM(C48:C51)</f>
        <v/>
      </c>
    </row>
    <row r="53" ht="24" customHeight="1">
      <c r="A53" s="3" t="inlineStr">
        <is>
          <t>Module 4: Socio-Economic Consequences (Objective 3)</t>
        </is>
      </c>
    </row>
    <row r="54" ht="24" customHeight="1">
      <c r="A54" s="4" t="inlineStr">
        <is>
          <t>Respondent Group / Survey Options</t>
        </is>
      </c>
      <c r="B54" s="5" t="inlineStr">
        <is>
          <t>Response Count (Tally)</t>
        </is>
      </c>
      <c r="C54" s="5" t="inlineStr">
        <is>
          <t>Percentage (%)</t>
        </is>
      </c>
    </row>
    <row r="55" ht="26" customHeight="1">
      <c r="A55" s="6" t="inlineStr">
        <is>
          <t>Has industrial development in Kota improved the overall livelihood and economic status of local communities?</t>
        </is>
      </c>
      <c r="B55" t="inlineStr"/>
      <c r="C55" t="inlineStr"/>
    </row>
    <row r="56">
      <c r="A56" s="7" t="inlineStr">
        <is>
          <t xml:space="preserve">   [ ] Yes, significantly (created stable jobs and business opportunities)</t>
        </is>
      </c>
      <c r="B56" s="8" t="n">
        <v>0</v>
      </c>
      <c r="C56" s="9">
        <f>IF(SUM(B56:B59)&gt;0, B56/SUM(B56:B59), 0)</f>
        <v/>
      </c>
    </row>
    <row r="57">
      <c r="A57" s="10" t="inlineStr">
        <is>
          <t xml:space="preserve">   [ ] Yes, but only marginally</t>
        </is>
      </c>
      <c r="B57" s="11" t="n">
        <v>0</v>
      </c>
      <c r="C57" s="12">
        <f>IF(SUM(B56:B59)&gt;0, B57/SUM(B56:B59), 0)</f>
        <v/>
      </c>
    </row>
    <row r="58">
      <c r="A58" s="7" t="inlineStr">
        <is>
          <t xml:space="preserve">   [ ] No, it has created economic disparity</t>
        </is>
      </c>
      <c r="B58" s="8" t="n">
        <v>0</v>
      </c>
      <c r="C58" s="9">
        <f>IF(SUM(B56:B59)&gt;0, B58/SUM(B56:B59), 0)</f>
        <v/>
      </c>
    </row>
    <row r="59">
      <c r="A59" s="10" t="inlineStr">
        <is>
          <t xml:space="preserve">   [ ] Unsure</t>
        </is>
      </c>
      <c r="B59" s="11" t="n">
        <v>0</v>
      </c>
      <c r="C59" s="12">
        <f>IF(SUM(B56:B59)&gt;0, B59/SUM(B56:B59), 0)</f>
        <v/>
      </c>
    </row>
    <row r="60" ht="20" customHeight="1">
      <c r="A60" s="13" t="inlineStr">
        <is>
          <t xml:space="preserve">   Total Responses for Question</t>
        </is>
      </c>
      <c r="B60" s="14">
        <f>SUM(B56:B59)</f>
        <v/>
      </c>
      <c r="C60" s="15">
        <f>SUM(C56:C59)</f>
        <v/>
      </c>
    </row>
    <row r="61" ht="26" customHeight="1">
      <c r="A61" s="6" t="inlineStr">
        <is>
          <t>Have you or your family members experienced health issues that you believe are directly linked to local industrial pollution?</t>
        </is>
      </c>
      <c r="B61" t="inlineStr"/>
      <c r="C61" t="inlineStr"/>
    </row>
    <row r="62">
      <c r="A62" s="7" t="inlineStr">
        <is>
          <t xml:space="preserve">   [ ] Yes, frequently (e.g., respiratory issues, skin problems, waterborne illnesses)</t>
        </is>
      </c>
      <c r="B62" s="8" t="n">
        <v>0</v>
      </c>
      <c r="C62" s="9">
        <f>IF(SUM(B62:B64)&gt;0, B62/SUM(B62:B64), 0)</f>
        <v/>
      </c>
    </row>
    <row r="63">
      <c r="A63" s="10" t="inlineStr">
        <is>
          <t xml:space="preserve">   [ ] Yes, occasionally</t>
        </is>
      </c>
      <c r="B63" s="11" t="n">
        <v>0</v>
      </c>
      <c r="C63" s="12">
        <f>IF(SUM(B62:B64)&gt;0, B63/SUM(B62:B64), 0)</f>
        <v/>
      </c>
    </row>
    <row r="64">
      <c r="A64" s="7" t="inlineStr">
        <is>
          <t xml:space="preserve">   [ ] No, never</t>
        </is>
      </c>
      <c r="B64" s="8" t="n">
        <v>0</v>
      </c>
      <c r="C64" s="9">
        <f>IF(SUM(B62:B64)&gt;0, B64/SUM(B62:B64), 0)</f>
        <v/>
      </c>
    </row>
    <row r="65" ht="20" customHeight="1">
      <c r="A65" s="13" t="inlineStr">
        <is>
          <t xml:space="preserve">   Total Responses for Question</t>
        </is>
      </c>
      <c r="B65" s="14">
        <f>SUM(B62:B64)</f>
        <v/>
      </c>
      <c r="C65" s="15">
        <f>SUM(C62:C64)</f>
        <v/>
      </c>
    </row>
    <row r="66" ht="26" customHeight="1">
      <c r="A66" s="6" t="inlineStr">
        <is>
          <t>How resilient do you feel the local community is against industrial hazards or sudden environmental changes?</t>
        </is>
      </c>
      <c r="B66" t="inlineStr"/>
      <c r="C66" t="inlineStr"/>
    </row>
    <row r="67">
      <c r="A67" s="7" t="inlineStr">
        <is>
          <t xml:space="preserve">   [ ] Highly resilient and well-prepared</t>
        </is>
      </c>
      <c r="B67" s="8" t="n">
        <v>0</v>
      </c>
      <c r="C67" s="9">
        <f>IF(SUM(B67:B69)&gt;0, B67/SUM(B67:B69), 0)</f>
        <v/>
      </c>
    </row>
    <row r="68">
      <c r="A68" s="10" t="inlineStr">
        <is>
          <t xml:space="preserve">   [ ] Moderately prepared</t>
        </is>
      </c>
      <c r="B68" s="11" t="n">
        <v>0</v>
      </c>
      <c r="C68" s="12">
        <f>IF(SUM(B67:B69)&gt;0, B68/SUM(B67:B69), 0)</f>
        <v/>
      </c>
    </row>
    <row r="69">
      <c r="A69" s="7" t="inlineStr">
        <is>
          <t xml:space="preserve">   [ ] Vulnerable and lacking resource support</t>
        </is>
      </c>
      <c r="B69" s="8" t="n">
        <v>0</v>
      </c>
      <c r="C69" s="9">
        <f>IF(SUM(B67:B69)&gt;0, B69/SUM(B67:B69), 0)</f>
        <v/>
      </c>
    </row>
    <row r="70" ht="20" customHeight="1">
      <c r="A70" s="13" t="inlineStr">
        <is>
          <t xml:space="preserve">   Total Responses for Question</t>
        </is>
      </c>
      <c r="B70" s="14">
        <f>SUM(B67:B69)</f>
        <v/>
      </c>
      <c r="C70" s="15">
        <f>SUM(C67:C69)</f>
        <v/>
      </c>
    </row>
    <row r="71" ht="24" customHeight="1">
      <c r="A71" s="3" t="inlineStr">
        <is>
          <t>Module 5: Regulatory Frameworks &amp; Policy Effectiveness (Objective 4)</t>
        </is>
      </c>
    </row>
    <row r="72" ht="24" customHeight="1">
      <c r="A72" s="4" t="inlineStr">
        <is>
          <t>Respondent Group / Survey Options</t>
        </is>
      </c>
      <c r="B72" s="5" t="inlineStr">
        <is>
          <t>Response Count (Tally)</t>
        </is>
      </c>
      <c r="C72" s="5" t="inlineStr">
        <is>
          <t>Percentage (%)</t>
        </is>
      </c>
    </row>
    <row r="73" ht="26" customHeight="1">
      <c r="A73" s="6" t="inlineStr">
        <is>
          <t>How would you rate the effectiveness of regulatory bodies (like the Rajasthan State Pollution Control Board - RSPCB) in monitoring and enforcing norms in Kota?</t>
        </is>
      </c>
      <c r="B73" t="inlineStr"/>
      <c r="C73" t="inlineStr"/>
    </row>
    <row r="74">
      <c r="A74" s="7" t="inlineStr">
        <is>
          <t xml:space="preserve">   [ ] Highly effective and transparent</t>
        </is>
      </c>
      <c r="B74" s="8" t="n">
        <v>0</v>
      </c>
      <c r="C74" s="9">
        <f>IF(SUM(B74:B76)&gt;0, B74/SUM(B74:B76), 0)</f>
        <v/>
      </c>
    </row>
    <row r="75">
      <c r="A75" s="10" t="inlineStr">
        <is>
          <t xml:space="preserve">   [ ] Moderately effective but lacks consistency</t>
        </is>
      </c>
      <c r="B75" s="11" t="n">
        <v>0</v>
      </c>
      <c r="C75" s="12">
        <f>IF(SUM(B74:B76)&gt;0, B75/SUM(B74:B76), 0)</f>
        <v/>
      </c>
    </row>
    <row r="76">
      <c r="A76" s="7" t="inlineStr">
        <is>
          <t xml:space="preserve">   [ ] Ineffective / Poor enforcement</t>
        </is>
      </c>
      <c r="B76" s="8" t="n">
        <v>0</v>
      </c>
      <c r="C76" s="9">
        <f>IF(SUM(B74:B76)&gt;0, B76/SUM(B74:B76), 0)</f>
        <v/>
      </c>
    </row>
    <row r="77" ht="20" customHeight="1">
      <c r="A77" s="13" t="inlineStr">
        <is>
          <t xml:space="preserve">   Total Responses for Question</t>
        </is>
      </c>
      <c r="B77" s="14">
        <f>SUM(B74:B76)</f>
        <v/>
      </c>
      <c r="C77" s="15">
        <f>SUM(C74:C76)</f>
        <v/>
      </c>
    </row>
    <row r="78" ht="26" customHeight="1">
      <c r="A78" s="6" t="inlineStr">
        <is>
          <t>What is the main barrier to successful policy implementation and environmental mitigation in the district?</t>
        </is>
      </c>
      <c r="B78" t="inlineStr"/>
      <c r="C78" t="inlineStr"/>
    </row>
    <row r="79">
      <c r="A79" s="7" t="inlineStr">
        <is>
          <t xml:space="preserve">   [ ] Lack of adequate monitoring technology/staff in regulatory departments</t>
        </is>
      </c>
      <c r="B79" s="8" t="n">
        <v>0</v>
      </c>
      <c r="C79" s="9">
        <f>IF(SUM(B79:B82)&gt;0, B79/SUM(B79:B82), 0)</f>
        <v/>
      </c>
    </row>
    <row r="80">
      <c r="A80" s="10" t="inlineStr">
        <is>
          <t xml:space="preserve">   [ ] High cost of compliance for small and medium enterprises (SMEs)</t>
        </is>
      </c>
      <c r="B80" s="11" t="n">
        <v>0</v>
      </c>
      <c r="C80" s="12">
        <f>IF(SUM(B79:B82)&gt;0, B80/SUM(B79:B82), 0)</f>
        <v/>
      </c>
    </row>
    <row r="81">
      <c r="A81" s="7" t="inlineStr">
        <is>
          <t xml:space="preserve">   [ ] Loopholes in existing policy frame / lack of strict penalties</t>
        </is>
      </c>
      <c r="B81" s="8" t="n">
        <v>0</v>
      </c>
      <c r="C81" s="9">
        <f>IF(SUM(B79:B82)&gt;0, B81/SUM(B79:B82), 0)</f>
        <v/>
      </c>
    </row>
    <row r="82">
      <c r="A82" s="10" t="inlineStr">
        <is>
          <t xml:space="preserve">   [ ] Political or economic pressure prioritizing growth over environment</t>
        </is>
      </c>
      <c r="B82" s="11" t="n">
        <v>0</v>
      </c>
      <c r="C82" s="12">
        <f>IF(SUM(B79:B82)&gt;0, B82/SUM(B79:B82), 0)</f>
        <v/>
      </c>
    </row>
    <row r="83" ht="20" customHeight="1">
      <c r="A83" s="13" t="inlineStr">
        <is>
          <t xml:space="preserve">   Total Responses for Question</t>
        </is>
      </c>
      <c r="B83" s="14">
        <f>SUM(B79:B82)</f>
        <v/>
      </c>
      <c r="C83" s="15">
        <f>SUM(C79:C82)</f>
        <v/>
      </c>
    </row>
    <row r="84" ht="24" customHeight="1">
      <c r="A84" s="3" t="inlineStr">
        <is>
          <t>Module 6: Sustainable Technologies &amp; Waste Management (Objective 5)</t>
        </is>
      </c>
    </row>
    <row r="85" ht="24" customHeight="1">
      <c r="A85" s="4" t="inlineStr">
        <is>
          <t>Respondent Group / Survey Options</t>
        </is>
      </c>
      <c r="B85" s="5" t="inlineStr">
        <is>
          <t>Response Count (Tally)</t>
        </is>
      </c>
      <c r="C85" s="5" t="inlineStr">
        <is>
          <t>Percentage (%)</t>
        </is>
      </c>
    </row>
    <row r="86" ht="26" customHeight="1">
      <c r="A86" s="6" t="inlineStr">
        <is>
          <t>To your knowledge, what is the level of adoption of sustainable/cleaner technologies (e.g., fly ash utilization, Zero Liquid Discharge, solar integration) among Kota’s industries?</t>
        </is>
      </c>
      <c r="B86" t="inlineStr"/>
      <c r="C86" t="inlineStr"/>
    </row>
    <row r="87">
      <c r="A87" s="7" t="inlineStr">
        <is>
          <t xml:space="preserve">   [ ] Widespread across almost all major industries</t>
        </is>
      </c>
      <c r="B87" s="8" t="n">
        <v>0</v>
      </c>
      <c r="C87" s="9">
        <f>IF(SUM(B87:B89)&gt;0, B87/SUM(B87:B89), 0)</f>
        <v/>
      </c>
    </row>
    <row r="88">
      <c r="A88" s="10" t="inlineStr">
        <is>
          <t xml:space="preserve">   [ ] Adopted only by large-scale units; completely lacking in smaller units</t>
        </is>
      </c>
      <c r="B88" s="11" t="n">
        <v>0</v>
      </c>
      <c r="C88" s="12">
        <f>IF(SUM(B87:B89)&gt;0, B88/SUM(B87:B89), 0)</f>
        <v/>
      </c>
    </row>
    <row r="89">
      <c r="A89" s="7" t="inlineStr">
        <is>
          <t xml:space="preserve">   [ ] Minimal adoption across the board</t>
        </is>
      </c>
      <c r="B89" s="8" t="n">
        <v>0</v>
      </c>
      <c r="C89" s="9">
        <f>IF(SUM(B87:B89)&gt;0, B89/SUM(B87:B89), 0)</f>
        <v/>
      </c>
    </row>
    <row r="90" ht="20" customHeight="1">
      <c r="A90" s="13" t="inlineStr">
        <is>
          <t xml:space="preserve">   Total Responses for Question</t>
        </is>
      </c>
      <c r="B90" s="14">
        <f>SUM(B87:B89)</f>
        <v/>
      </c>
      <c r="C90" s="15">
        <f>SUM(C87:C89)</f>
        <v/>
      </c>
    </row>
    <row r="91" ht="26" customHeight="1">
      <c r="A91" s="6" t="inlineStr">
        <is>
          <t>How efficient are the current waste management and effluent treatment strategies in Kota's industrial areas?</t>
        </is>
      </c>
      <c r="B91" t="inlineStr"/>
      <c r="C91" t="inlineStr"/>
    </row>
    <row r="92">
      <c r="A92" s="7" t="inlineStr">
        <is>
          <t xml:space="preserve">   [ ] Highly efficient (properly managed Common Effluent Treatment Plants - CETPs)</t>
        </is>
      </c>
      <c r="B92" s="8" t="n">
        <v>0</v>
      </c>
      <c r="C92" s="9">
        <f>IF(SUM(B92:B94)&gt;0, B92/SUM(B92:B94), 0)</f>
        <v/>
      </c>
    </row>
    <row r="93">
      <c r="A93" s="10" t="inlineStr">
        <is>
          <t xml:space="preserve">   [ ] Partially efficient (existing facilities are overloaded or frequently fail)</t>
        </is>
      </c>
      <c r="B93" s="11" t="n">
        <v>0</v>
      </c>
      <c r="C93" s="12">
        <f>IF(SUM(B92:B94)&gt;0, B93/SUM(B92:B94), 0)</f>
        <v/>
      </c>
    </row>
    <row r="94">
      <c r="A94" s="7" t="inlineStr">
        <is>
          <t xml:space="preserve">   [ ] Highly inefficient (dumping and direct discharging still occur)</t>
        </is>
      </c>
      <c r="B94" s="8" t="n">
        <v>0</v>
      </c>
      <c r="C94" s="9">
        <f>IF(SUM(B92:B94)&gt;0, B94/SUM(B92:B94), 0)</f>
        <v/>
      </c>
    </row>
    <row r="95" ht="20" customHeight="1">
      <c r="A95" s="13" t="inlineStr">
        <is>
          <t xml:space="preserve">   Total Responses for Question</t>
        </is>
      </c>
      <c r="B95" s="14">
        <f>SUM(B92:B94)</f>
        <v/>
      </c>
      <c r="C95" s="15">
        <f>SUM(C92:C94)</f>
        <v/>
      </c>
    </row>
    <row r="96" ht="24" customHeight="1">
      <c r="A96" s="3" t="inlineStr">
        <is>
          <t>Module 7: Stakeholder Engagement &amp; CSR Initiatives (Objective 6)</t>
        </is>
      </c>
    </row>
    <row r="97" ht="24" customHeight="1">
      <c r="A97" s="4" t="inlineStr">
        <is>
          <t>Respondent Group / Survey Options</t>
        </is>
      </c>
      <c r="B97" s="5" t="inlineStr">
        <is>
          <t>Response Count (Tally)</t>
        </is>
      </c>
      <c r="C97" s="5" t="inlineStr">
        <is>
          <t>Percentage (%)</t>
        </is>
      </c>
    </row>
    <row r="98" ht="26" customHeight="1">
      <c r="A98" s="6" t="inlineStr">
        <is>
          <t>How active are local industries in executing Corporate Social Responsibility (CSR) activities targeting environmental conservation and community welfare?</t>
        </is>
      </c>
      <c r="B98" t="inlineStr"/>
      <c r="C98" t="inlineStr"/>
    </row>
    <row r="99">
      <c r="A99" s="7" t="inlineStr">
        <is>
          <t xml:space="preserve">   [ ] Very active; visible positive changes in local villages/towns</t>
        </is>
      </c>
      <c r="B99" s="8" t="n">
        <v>0</v>
      </c>
      <c r="C99" s="9">
        <f>IF(SUM(B99:B101)&gt;0, B99/SUM(B99:B101), 0)</f>
        <v/>
      </c>
    </row>
    <row r="100">
      <c r="A100" s="10" t="inlineStr">
        <is>
          <t xml:space="preserve">   [ ] Moderately active; mostly superficial or compliance-driven projects</t>
        </is>
      </c>
      <c r="B100" s="11" t="n">
        <v>0</v>
      </c>
      <c r="C100" s="12">
        <f>IF(SUM(B99:B101)&gt;0, B100/SUM(B99:B101), 0)</f>
        <v/>
      </c>
    </row>
    <row r="101">
      <c r="A101" s="7" t="inlineStr">
        <is>
          <t xml:space="preserve">   [ ] Inactive; little to no visible community benefit</t>
        </is>
      </c>
      <c r="B101" s="8" t="n">
        <v>0</v>
      </c>
      <c r="C101" s="9">
        <f>IF(SUM(B99:B101)&gt;0, B101/SUM(B99:B101), 0)</f>
        <v/>
      </c>
    </row>
    <row r="102" ht="20" customHeight="1">
      <c r="A102" s="13" t="inlineStr">
        <is>
          <t xml:space="preserve">   Total Responses for Question</t>
        </is>
      </c>
      <c r="B102" s="14">
        <f>SUM(B99:B101)</f>
        <v/>
      </c>
      <c r="C102" s="15">
        <f>SUM(C99:C101)</f>
        <v/>
      </c>
    </row>
    <row r="103" ht="26" customHeight="1">
      <c r="A103" s="6" t="inlineStr">
        <is>
          <t>Are local communities adequately consulted or involved in decision-making processes regarding new industrial projects or environmental clearances?</t>
        </is>
      </c>
      <c r="B103" t="inlineStr"/>
      <c r="C103" t="inlineStr"/>
    </row>
    <row r="104">
      <c r="A104" s="7" t="inlineStr">
        <is>
          <t xml:space="preserve">   [ ] Yes, public hearings are regular and influential</t>
        </is>
      </c>
      <c r="B104" s="8" t="n">
        <v>0</v>
      </c>
      <c r="C104" s="9">
        <f>IF(SUM(B104:B106)&gt;0, B104/SUM(B104:B106), 0)</f>
        <v/>
      </c>
    </row>
    <row r="105">
      <c r="A105" s="10" t="inlineStr">
        <is>
          <t xml:space="preserve">   [ ] Public hearings happen, but community feedback is largely ignored</t>
        </is>
      </c>
      <c r="B105" s="11" t="n">
        <v>0</v>
      </c>
      <c r="C105" s="12">
        <f>IF(SUM(B104:B106)&gt;0, B105/SUM(B104:B106), 0)</f>
        <v/>
      </c>
    </row>
    <row r="106">
      <c r="A106" s="7" t="inlineStr">
        <is>
          <t xml:space="preserve">   [ ] No, community participation is practically non-existent</t>
        </is>
      </c>
      <c r="B106" s="8" t="n">
        <v>0</v>
      </c>
      <c r="C106" s="9">
        <f>IF(SUM(B104:B106)&gt;0, B106/SUM(B104:B106), 0)</f>
        <v/>
      </c>
    </row>
    <row r="107" ht="20" customHeight="1">
      <c r="A107" s="13" t="inlineStr">
        <is>
          <t xml:space="preserve">   Total Responses for Question</t>
        </is>
      </c>
      <c r="B107" s="14">
        <f>SUM(B104:B106)</f>
        <v/>
      </c>
      <c r="C107" s="15">
        <f>SUM(C104:C106)</f>
        <v/>
      </c>
    </row>
    <row r="108" ht="24" customHeight="1">
      <c r="A108" s="3" t="inlineStr">
        <is>
          <t>Module 8: Recommendations for Balancing Growth &amp; Sustainability (Objective 7)</t>
        </is>
      </c>
    </row>
    <row r="109" ht="24" customHeight="1">
      <c r="A109" s="4" t="inlineStr">
        <is>
          <t>Respondent Group / Survey Options</t>
        </is>
      </c>
      <c r="B109" s="5" t="inlineStr">
        <is>
          <t>Response Count (Tally)</t>
        </is>
      </c>
      <c r="C109" s="5" t="inlineStr">
        <is>
          <t>Percentage (%)</t>
        </is>
      </c>
    </row>
    <row r="110" ht="26" customHeight="1">
      <c r="A110" s="6" t="inlineStr">
        <is>
          <t>In your opinion, which intervention should be given top priority to balance economic growth with environmental conservation in Kota? (Ranked items/options list)</t>
        </is>
      </c>
      <c r="B110" t="inlineStr"/>
      <c r="C110" t="inlineStr"/>
    </row>
    <row r="111">
      <c r="A111" s="7" t="inlineStr">
        <is>
          <t xml:space="preserve">   [ ] Mandating Zero Liquid Discharge (ZLD) and advanced air scrubbers.</t>
        </is>
      </c>
      <c r="B111" s="8" t="n">
        <v>0</v>
      </c>
      <c r="C111" s="9">
        <f>IF(SUM(B111:B115)&gt;0, B111/SUM(B111:B115), 0)</f>
        <v/>
      </c>
    </row>
    <row r="112">
      <c r="A112" s="10" t="inlineStr">
        <is>
          <t xml:space="preserve">   [ ] Stricter penalties and regular, digitized monitoring by the RSPCB.</t>
        </is>
      </c>
      <c r="B112" s="11" t="n">
        <v>0</v>
      </c>
      <c r="C112" s="12">
        <f>IF(SUM(B111:B115)&gt;0, B112/SUM(B111:B115), 0)</f>
        <v/>
      </c>
    </row>
    <row r="113">
      <c r="A113" s="7" t="inlineStr">
        <is>
          <t xml:space="preserve">   [ ] Incentivizing fly ash utilization in brick manufacturing and construction.</t>
        </is>
      </c>
      <c r="B113" s="8" t="n">
        <v>0</v>
      </c>
      <c r="C113" s="9">
        <f>IF(SUM(B111:B115)&gt;0, B113/SUM(B111:B115), 0)</f>
        <v/>
      </c>
    </row>
    <row r="114">
      <c r="A114" s="10" t="inlineStr">
        <is>
          <t xml:space="preserve">   [ ] Creating mandatory green buffers (afforestation belts) around industrial clusters.</t>
        </is>
      </c>
      <c r="B114" s="11" t="n">
        <v>0</v>
      </c>
      <c r="C114" s="12">
        <f>IF(SUM(B111:B115)&gt;0, B114/SUM(B111:B115), 0)</f>
        <v/>
      </c>
    </row>
    <row r="115">
      <c r="A115" s="7" t="inlineStr">
        <is>
          <t xml:space="preserve">   [ ] Establishing formal community-industry grievance redressal portals.</t>
        </is>
      </c>
      <c r="B115" s="8" t="n">
        <v>0</v>
      </c>
      <c r="C115" s="9">
        <f>IF(SUM(B111:B115)&gt;0, B115/SUM(B111:B115), 0)</f>
        <v/>
      </c>
    </row>
    <row r="116" ht="20" customHeight="1">
      <c r="A116" s="13" t="inlineStr">
        <is>
          <t xml:space="preserve">   Total Responses for Question</t>
        </is>
      </c>
      <c r="B116" s="14">
        <f>SUM(B111:B115)</f>
        <v/>
      </c>
      <c r="C116" s="15">
        <f>SUM(C111:C115)</f>
        <v/>
      </c>
    </row>
    <row r="117" ht="24" customHeight="1">
      <c r="A117" s="3" t="inlineStr">
        <is>
          <t>Sector A: Thermal Power Generation &amp; Chemical Manufacturing</t>
        </is>
      </c>
    </row>
    <row r="118" ht="24" customHeight="1">
      <c r="A118" s="4" t="inlineStr">
        <is>
          <t>Respondent Group / Survey Options</t>
        </is>
      </c>
      <c r="B118" s="5" t="inlineStr">
        <is>
          <t>Response Count (Tally)</t>
        </is>
      </c>
      <c r="C118" s="5" t="inlineStr">
        <is>
          <t>Percentage (%)</t>
        </is>
      </c>
    </row>
    <row r="119" ht="26" customHeight="1">
      <c r="A119" s="6" t="inlineStr">
        <is>
          <t>What is the current efficiency level of your Electrostatic Precipitators (ESPs) or flue-gas desulfurization (FGD) systems?</t>
        </is>
      </c>
      <c r="B119" t="inlineStr"/>
      <c r="C119" t="inlineStr"/>
    </row>
    <row r="120">
      <c r="A120" s="7" t="inlineStr">
        <is>
          <t xml:space="preserve">   [ ] Fully operational and meeting standard emissions limits</t>
        </is>
      </c>
      <c r="B120" s="8" t="n">
        <v>0</v>
      </c>
      <c r="C120" s="9">
        <f>IF(SUM(B120:B122)&gt;0, B120/SUM(B120:B122), 0)</f>
        <v/>
      </c>
    </row>
    <row r="121">
      <c r="A121" s="10" t="inlineStr">
        <is>
          <t xml:space="preserve">   [ ] Operational but requiring frequent maintenance to meet norms</t>
        </is>
      </c>
      <c r="B121" s="11" t="n">
        <v>0</v>
      </c>
      <c r="C121" s="12">
        <f>IF(SUM(B120:B122)&gt;0, B121/SUM(B120:B122), 0)</f>
        <v/>
      </c>
    </row>
    <row r="122">
      <c r="A122" s="7" t="inlineStr">
        <is>
          <t xml:space="preserve">   [ ] System upgrades are currently required or delayed</t>
        </is>
      </c>
      <c r="B122" s="8" t="n">
        <v>0</v>
      </c>
      <c r="C122" s="9">
        <f>IF(SUM(B120:B122)&gt;0, B122/SUM(B120:B122), 0)</f>
        <v/>
      </c>
    </row>
    <row r="123" ht="20" customHeight="1">
      <c r="A123" s="13" t="inlineStr">
        <is>
          <t xml:space="preserve">   Total Responses for Question</t>
        </is>
      </c>
      <c r="B123" s="14">
        <f>SUM(B120:B122)</f>
        <v/>
      </c>
      <c r="C123" s="15">
        <f>SUM(C120:C122)</f>
        <v/>
      </c>
    </row>
    <row r="124" ht="26" customHeight="1">
      <c r="A124" s="6" t="inlineStr">
        <is>
          <t>What percentage of the Fly Ash generated by your facility is successfully utilized/repurposed?</t>
        </is>
      </c>
      <c r="B124" t="inlineStr"/>
      <c r="C124" t="inlineStr"/>
    </row>
    <row r="125">
      <c r="A125" s="7" t="inlineStr">
        <is>
          <t xml:space="preserve">   [ ] 100% (Fully utilized in cement, bricks, or infrastructure)</t>
        </is>
      </c>
      <c r="B125" s="8" t="n">
        <v>0</v>
      </c>
      <c r="C125" s="9">
        <f>IF(SUM(B125:B128)&gt;0, B125/SUM(B125:B128), 0)</f>
        <v/>
      </c>
    </row>
    <row r="126">
      <c r="A126" s="10" t="inlineStr">
        <is>
          <t xml:space="preserve">   [ ] 75% to 99%</t>
        </is>
      </c>
      <c r="B126" s="11" t="n">
        <v>0</v>
      </c>
      <c r="C126" s="12">
        <f>IF(SUM(B125:B128)&gt;0, B126/SUM(B125:B128), 0)</f>
        <v/>
      </c>
    </row>
    <row r="127">
      <c r="A127" s="7" t="inlineStr">
        <is>
          <t xml:space="preserve">   [ ] 50% to 74%</t>
        </is>
      </c>
      <c r="B127" s="8" t="n">
        <v>0</v>
      </c>
      <c r="C127" s="9">
        <f>IF(SUM(B125:B128)&gt;0, B127/SUM(B125:B128), 0)</f>
        <v/>
      </c>
    </row>
    <row r="128">
      <c r="A128" s="10" t="inlineStr">
        <is>
          <t xml:space="preserve">   [ ] Less than 50%</t>
        </is>
      </c>
      <c r="B128" s="11" t="n">
        <v>0</v>
      </c>
      <c r="C128" s="12">
        <f>IF(SUM(B125:B128)&gt;0, B128/SUM(B125:B128), 0)</f>
        <v/>
      </c>
    </row>
    <row r="129" ht="20" customHeight="1">
      <c r="A129" s="13" t="inlineStr">
        <is>
          <t xml:space="preserve">   Total Responses for Question</t>
        </is>
      </c>
      <c r="B129" s="14">
        <f>SUM(B125:B128)</f>
        <v/>
      </c>
      <c r="C129" s="15">
        <f>SUM(C125:C128)</f>
        <v/>
      </c>
    </row>
    <row r="130" ht="26" customHeight="1">
      <c r="A130" s="6" t="inlineStr">
        <is>
          <t>What are the primary bottlenecks in achieving total fly ash or chemical byproduct utilization? (Select all that apply)</t>
        </is>
      </c>
      <c r="B130" t="inlineStr"/>
      <c r="C130" t="inlineStr"/>
    </row>
    <row r="131">
      <c r="A131" s="7" t="inlineStr">
        <is>
          <t xml:space="preserve">   [ ] High transportation costs to cement plants or construction sites</t>
        </is>
      </c>
      <c r="B131" s="8" t="n">
        <v>0</v>
      </c>
      <c r="C131" s="9">
        <f>IF(SUM(B131:B134)&gt;0, B131/SUM(B131:B134), 0)</f>
        <v/>
      </c>
    </row>
    <row r="132">
      <c r="A132" s="10" t="inlineStr">
        <is>
          <t xml:space="preserve">   [ ] Lack of local demand/buyers in the Kota region</t>
        </is>
      </c>
      <c r="B132" s="11" t="n">
        <v>0</v>
      </c>
      <c r="C132" s="12">
        <f>IF(SUM(B131:B134)&gt;0, B132/SUM(B131:B134), 0)</f>
        <v/>
      </c>
    </row>
    <row r="133">
      <c r="A133" s="7" t="inlineStr">
        <is>
          <t xml:space="preserve">   [ ] Technical limitations in processing/storing waste safely</t>
        </is>
      </c>
      <c r="B133" s="8" t="n">
        <v>0</v>
      </c>
      <c r="C133" s="9">
        <f>IF(SUM(B131:B134)&gt;0, B133/SUM(B131:B134), 0)</f>
        <v/>
      </c>
    </row>
    <row r="134">
      <c r="A134" s="10" t="inlineStr">
        <is>
          <t xml:space="preserve">   [ ] Inadequate regulatory incentives for recycling industries</t>
        </is>
      </c>
      <c r="B134" s="11" t="n">
        <v>0</v>
      </c>
      <c r="C134" s="12">
        <f>IF(SUM(B131:B134)&gt;0, B134/SUM(B131:B134), 0)</f>
        <v/>
      </c>
    </row>
    <row r="135" ht="20" customHeight="1">
      <c r="A135" s="13" t="inlineStr">
        <is>
          <t xml:space="preserve">   Total Responses for Question</t>
        </is>
      </c>
      <c r="B135" s="14">
        <f>SUM(B131:B134)</f>
        <v/>
      </c>
      <c r="C135" s="15">
        <f>SUM(C131:C134)</f>
        <v/>
      </c>
    </row>
    <row r="136" ht="24" customHeight="1">
      <c r="A136" s="3" t="inlineStr">
        <is>
          <t>Sector B: Textiles &amp; Mining (Kota Stone)</t>
        </is>
      </c>
    </row>
    <row r="137" ht="24" customHeight="1">
      <c r="A137" s="4" t="inlineStr">
        <is>
          <t>Respondent Group / Survey Options</t>
        </is>
      </c>
      <c r="B137" s="5" t="inlineStr">
        <is>
          <t>Response Count (Tally)</t>
        </is>
      </c>
      <c r="C137" s="5" t="inlineStr">
        <is>
          <t>Percentage (%)</t>
        </is>
      </c>
    </row>
    <row r="138" ht="26" customHeight="1">
      <c r="A138" s="6" t="inlineStr">
        <is>
          <t>How does your facility manage toxic slurry, chemical dyes, or mine tailings?</t>
        </is>
      </c>
      <c r="B138" t="inlineStr"/>
      <c r="C138" t="inlineStr"/>
    </row>
    <row r="139">
      <c r="A139" s="7" t="inlineStr">
        <is>
          <t xml:space="preserve">   [ ] Processed onsite via dedicated Effluent Treatment Plant (ETP) / Slurry recycling unit</t>
        </is>
      </c>
      <c r="B139" s="8" t="n">
        <v>0</v>
      </c>
      <c r="C139" s="9">
        <f>IF(SUM(B139:B142)&gt;0, B139/SUM(B139:B142), 0)</f>
        <v/>
      </c>
    </row>
    <row r="140">
      <c r="A140" s="10" t="inlineStr">
        <is>
          <t xml:space="preserve">   [ ] Dispatched completely to a Common Effluent Treatment Plant (CETP)</t>
        </is>
      </c>
      <c r="B140" s="11" t="n">
        <v>0</v>
      </c>
      <c r="C140" s="12">
        <f>IF(SUM(B139:B142)&gt;0, B140/SUM(B139:B142), 0)</f>
        <v/>
      </c>
    </row>
    <row r="141">
      <c r="A141" s="7" t="inlineStr">
        <is>
          <t xml:space="preserve">   [ ] Stored in internal containment ponds/pits</t>
        </is>
      </c>
      <c r="B141" s="8" t="n">
        <v>0</v>
      </c>
      <c r="C141" s="9">
        <f>IF(SUM(B139:B142)&gt;0, B141/SUM(B139:B142), 0)</f>
        <v/>
      </c>
    </row>
    <row r="142">
      <c r="A142" s="10" t="inlineStr">
        <is>
          <t xml:space="preserve">   [ ] Collected by authorized third-party waste management agencies</t>
        </is>
      </c>
      <c r="B142" s="11" t="n">
        <v>0</v>
      </c>
      <c r="C142" s="12">
        <f>IF(SUM(B139:B142)&gt;0, B142/SUM(B139:B142), 0)</f>
        <v/>
      </c>
    </row>
    <row r="143" ht="20" customHeight="1">
      <c r="A143" s="13" t="inlineStr">
        <is>
          <t xml:space="preserve">   Total Responses for Question</t>
        </is>
      </c>
      <c r="B143" s="14">
        <f>SUM(B139:B142)</f>
        <v/>
      </c>
      <c r="C143" s="15">
        <f>SUM(C139:C142)</f>
        <v/>
      </c>
    </row>
    <row r="144" ht="26" customHeight="1">
      <c r="A144" s="6" t="inlineStr">
        <is>
          <t>What is the primary barrier preventing your unit from migrating to advanced waterless dyeing or automated eco-mining technologies?</t>
        </is>
      </c>
      <c r="B144" t="inlineStr"/>
      <c r="C144" t="inlineStr"/>
    </row>
    <row r="145">
      <c r="A145" s="7" t="inlineStr">
        <is>
          <t xml:space="preserve">   [ ] Prohibitive upfront capital investment costs</t>
        </is>
      </c>
      <c r="B145" s="8" t="n">
        <v>0</v>
      </c>
      <c r="C145" s="9">
        <f>IF(SUM(B145:B148)&gt;0, B145/SUM(B145:B148), 0)</f>
        <v/>
      </c>
    </row>
    <row r="146">
      <c r="A146" s="10" t="inlineStr">
        <is>
          <t xml:space="preserve">   [ ] Lack of technical expertise/skilled labor to operate advanced machinery</t>
        </is>
      </c>
      <c r="B146" s="11" t="n">
        <v>0</v>
      </c>
      <c r="C146" s="12">
        <f>IF(SUM(B145:B148)&gt;0, B146/SUM(B145:B148), 0)</f>
        <v/>
      </c>
    </row>
    <row r="147">
      <c r="A147" s="7" t="inlineStr">
        <is>
          <t xml:space="preserve">   [ ] Space constraints within existing industrial areas (e.g., Indraprastha, Dakaniya Talav)</t>
        </is>
      </c>
      <c r="B147" s="8" t="n">
        <v>0</v>
      </c>
      <c r="C147" s="9">
        <f>IF(SUM(B145:B148)&gt;0, B147/SUM(B145:B148), 0)</f>
        <v/>
      </c>
    </row>
    <row r="148">
      <c r="A148" s="10" t="inlineStr">
        <is>
          <t xml:space="preserve">   [ ] Low financial return on investment (ROI) for environmental tech</t>
        </is>
      </c>
      <c r="B148" s="11" t="n">
        <v>0</v>
      </c>
      <c r="C148" s="12">
        <f>IF(SUM(B145:B148)&gt;0, B148/SUM(B145:B148), 0)</f>
        <v/>
      </c>
    </row>
    <row r="149" ht="20" customHeight="1">
      <c r="A149" s="13" t="inlineStr">
        <is>
          <t xml:space="preserve">   Total Responses for Question</t>
        </is>
      </c>
      <c r="B149" s="14">
        <f>SUM(B145:B148)</f>
        <v/>
      </c>
      <c r="C149" s="15">
        <f>SUM(C145:C148)</f>
        <v/>
      </c>
    </row>
    <row r="150" ht="24" customHeight="1">
      <c r="A150" s="3" t="inlineStr">
        <is>
          <t>Advanced Environmental Impact (For Scientists, NGOs, &amp; Regulatory Bodies)</t>
        </is>
      </c>
    </row>
    <row r="151" ht="24" customHeight="1">
      <c r="A151" s="4" t="inlineStr">
        <is>
          <t>Respondent Group / Survey Options</t>
        </is>
      </c>
      <c r="B151" s="5" t="inlineStr">
        <is>
          <t>Response Count (Tally)</t>
        </is>
      </c>
      <c r="C151" s="5" t="inlineStr">
        <is>
          <t>Percentage (%)</t>
        </is>
      </c>
    </row>
    <row r="152" ht="26" customHeight="1">
      <c r="A152" s="6" t="inlineStr">
        <is>
          <t>How do you evaluate the current ecological health of the Chambal River ecosystem adjacent to Kota's industrial clusters?</t>
        </is>
      </c>
      <c r="B152" t="inlineStr"/>
      <c r="C152" t="inlineStr"/>
    </row>
    <row r="153">
      <c r="A153" s="7" t="inlineStr">
        <is>
          <t xml:space="preserve">   [ ] Severely compromised (frequent bioaccumulation of heavy metals/chemicals)</t>
        </is>
      </c>
      <c r="B153" s="8" t="n">
        <v>0</v>
      </c>
      <c r="C153" s="9">
        <f>IF(SUM(B153:B155)&gt;0, B153/SUM(B153:B155), 0)</f>
        <v/>
      </c>
    </row>
    <row r="154">
      <c r="A154" s="10" t="inlineStr">
        <is>
          <t xml:space="preserve">   [ ] Moderately degraded (seasonal spikes in pollution levels)</t>
        </is>
      </c>
      <c r="B154" s="11" t="n">
        <v>0</v>
      </c>
      <c r="C154" s="12">
        <f>IF(SUM(B153:B155)&gt;0, B154/SUM(B153:B155), 0)</f>
        <v/>
      </c>
    </row>
    <row r="155">
      <c r="A155" s="7" t="inlineStr">
        <is>
          <t xml:space="preserve">   [ ] Stable, with minimal detectable industrial impact</t>
        </is>
      </c>
      <c r="B155" s="8" t="n">
        <v>0</v>
      </c>
      <c r="C155" s="9">
        <f>IF(SUM(B153:B155)&gt;0, B155/SUM(B153:B155), 0)</f>
        <v/>
      </c>
    </row>
    <row r="156" ht="20" customHeight="1">
      <c r="A156" s="13" t="inlineStr">
        <is>
          <t xml:space="preserve">   Total Responses for Question</t>
        </is>
      </c>
      <c r="B156" s="14">
        <f>SUM(B153:B155)</f>
        <v/>
      </c>
      <c r="C156" s="15">
        <f>SUM(C153:C155)</f>
        <v/>
      </c>
    </row>
    <row r="157" ht="26" customHeight="1">
      <c r="A157" s="6" t="inlineStr">
        <is>
          <t>Which environmental phenomenon is currently posing the most immediate threat to Kota's public health?</t>
        </is>
      </c>
      <c r="B157" t="inlineStr"/>
      <c r="C157" t="inlineStr"/>
    </row>
    <row r="158">
      <c r="A158" s="7" t="inlineStr">
        <is>
          <t xml:space="preserve">   [ ] Particulate Matter (PM2.5 and PM10) causing widespread respiratory distress</t>
        </is>
      </c>
      <c r="B158" s="8" t="n">
        <v>0</v>
      </c>
      <c r="C158" s="9">
        <f>IF(SUM(B158:B161)&gt;0, B158/SUM(B158:B161), 0)</f>
        <v/>
      </c>
    </row>
    <row r="159">
      <c r="A159" s="10" t="inlineStr">
        <is>
          <t xml:space="preserve">   [ ] Groundwater contamination via chemical leaching and illegal deep-well injection</t>
        </is>
      </c>
      <c r="B159" s="11" t="n">
        <v>0</v>
      </c>
      <c r="C159" s="12">
        <f>IF(SUM(B158:B161)&gt;0, B159/SUM(B158:B161), 0)</f>
        <v/>
      </c>
    </row>
    <row r="160">
      <c r="A160" s="7" t="inlineStr">
        <is>
          <t xml:space="preserve">   [ ] Loss of topsoil and permanent land scaring from open-cast stone mining</t>
        </is>
      </c>
      <c r="B160" s="8" t="n">
        <v>0</v>
      </c>
      <c r="C160" s="9">
        <f>IF(SUM(B158:B161)&gt;0, B160/SUM(B158:B161), 0)</f>
        <v/>
      </c>
    </row>
    <row r="161">
      <c r="A161" s="10" t="inlineStr">
        <is>
          <t xml:space="preserve">   [ ] Thermal pollution altering local aquatic microclimates</t>
        </is>
      </c>
      <c r="B161" s="11" t="n">
        <v>0</v>
      </c>
      <c r="C161" s="12">
        <f>IF(SUM(B158:B161)&gt;0, B161/SUM(B158:B161), 0)</f>
        <v/>
      </c>
    </row>
    <row r="162" ht="20" customHeight="1">
      <c r="A162" s="13" t="inlineStr">
        <is>
          <t xml:space="preserve">   Total Responses for Question</t>
        </is>
      </c>
      <c r="B162" s="14">
        <f>SUM(B158:B161)</f>
        <v/>
      </c>
      <c r="C162" s="15">
        <f>SUM(C158:C161)</f>
        <v/>
      </c>
    </row>
    <row r="163" ht="26" customHeight="1">
      <c r="A163" s="6" t="inlineStr">
        <is>
          <t>How reliable is the continuous ambient air quality monitoring system (CAAQMS) network currently active in Kota's industrial sectors?</t>
        </is>
      </c>
      <c r="B163" t="inlineStr"/>
      <c r="C163" t="inlineStr"/>
    </row>
    <row r="164">
      <c r="A164" s="7" t="inlineStr">
        <is>
          <t xml:space="preserve">   [ ] Highly accurate; data is public, reliable, and drives rapid regulatory action</t>
        </is>
      </c>
      <c r="B164" s="8" t="n">
        <v>0</v>
      </c>
      <c r="C164" s="9">
        <f>IF(SUM(B164:B166)&gt;0, B164/SUM(B164:B166), 0)</f>
        <v/>
      </c>
    </row>
    <row r="165">
      <c r="A165" s="10" t="inlineStr">
        <is>
          <t xml:space="preserve">   [ ] Moderately reliable; however, many sensors suffer from downtime or poor placement</t>
        </is>
      </c>
      <c r="B165" s="11" t="n">
        <v>0</v>
      </c>
      <c r="C165" s="12">
        <f>IF(SUM(B164:B166)&gt;0, B165/SUM(B164:B166), 0)</f>
        <v/>
      </c>
    </row>
    <row r="166">
      <c r="A166" s="7" t="inlineStr">
        <is>
          <t xml:space="preserve">   [ ] Inadequate; does not capture real emissions levels during peak manufacturing hours</t>
        </is>
      </c>
      <c r="B166" s="8" t="n">
        <v>0</v>
      </c>
      <c r="C166" s="9">
        <f>IF(SUM(B164:B166)&gt;0, B166/SUM(B164:B166), 0)</f>
        <v/>
      </c>
    </row>
    <row r="167" ht="20" customHeight="1">
      <c r="A167" s="13" t="inlineStr">
        <is>
          <t xml:space="preserve">   Total Responses for Question</t>
        </is>
      </c>
      <c r="B167" s="14">
        <f>SUM(B164:B166)</f>
        <v/>
      </c>
      <c r="C167" s="15">
        <f>SUM(C164:C166)</f>
        <v/>
      </c>
    </row>
    <row r="168" ht="24" customHeight="1">
      <c r="A168" s="3" t="inlineStr">
        <is>
          <t>Deep-Dive Socio-Economic &amp; Health (For Local Residents &amp; Workers)</t>
        </is>
      </c>
    </row>
    <row r="169" ht="24" customHeight="1">
      <c r="A169" s="4" t="inlineStr">
        <is>
          <t>Respondent Group / Survey Options</t>
        </is>
      </c>
      <c r="B169" s="5" t="inlineStr">
        <is>
          <t>Response Count (Tally)</t>
        </is>
      </c>
      <c r="C169" s="5" t="inlineStr">
        <is>
          <t>Percentage (%)</t>
        </is>
      </c>
    </row>
    <row r="170" ht="26" customHeight="1">
      <c r="A170" s="6" t="inlineStr">
        <is>
          <t>Do you or any member of your household work directly inside one of Kota's industrial or mining units?</t>
        </is>
      </c>
      <c r="B170" t="inlineStr"/>
      <c r="C170" t="inlineStr"/>
    </row>
    <row r="171">
      <c r="A171" s="7" t="inlineStr">
        <is>
          <t xml:space="preserve">   [ ] Yes, as a permanent/salaried employee</t>
        </is>
      </c>
      <c r="B171" s="8" t="n">
        <v>0</v>
      </c>
      <c r="C171" s="9">
        <f>IF(SUM(B171:B174)&gt;0, B171/SUM(B171:B174), 0)</f>
        <v/>
      </c>
    </row>
    <row r="172">
      <c r="A172" s="10" t="inlineStr">
        <is>
          <t xml:space="preserve">   [ ] Yes, as a seasonal or daily-wage contractual laborer</t>
        </is>
      </c>
      <c r="B172" s="11" t="n">
        <v>0</v>
      </c>
      <c r="C172" s="12">
        <f>IF(SUM(B171:B174)&gt;0, B172/SUM(B171:B174), 0)</f>
        <v/>
      </c>
    </row>
    <row r="173">
      <c r="A173" s="7" t="inlineStr">
        <is>
          <t xml:space="preserve">   [ ] No, we run an independent local business reliant on industrial workers</t>
        </is>
      </c>
      <c r="B173" s="8" t="n">
        <v>0</v>
      </c>
      <c r="C173" s="9">
        <f>IF(SUM(B171:B174)&gt;0, B173/SUM(B171:B174), 0)</f>
        <v/>
      </c>
    </row>
    <row r="174">
      <c r="A174" s="10" t="inlineStr">
        <is>
          <t xml:space="preserve">   [ ] No, our livelihood is completely independent of the industries</t>
        </is>
      </c>
      <c r="B174" s="11" t="n">
        <v>0</v>
      </c>
      <c r="C174" s="12">
        <f>IF(SUM(B171:B174)&gt;0, B174/SUM(B171:B174), 0)</f>
        <v/>
      </c>
    </row>
    <row r="175" ht="20" customHeight="1">
      <c r="A175" s="13" t="inlineStr">
        <is>
          <t xml:space="preserve">   Total Responses for Question</t>
        </is>
      </c>
      <c r="B175" s="14">
        <f>SUM(B171:B174)</f>
        <v/>
      </c>
      <c r="C175" s="15">
        <f>SUM(C171:C174)</f>
        <v/>
      </c>
    </row>
    <row r="176" ht="26" customHeight="1">
      <c r="A176" s="6" t="inlineStr">
        <is>
          <t>What specific occupational safety and health hazards are most prevalent among local industrial workers? (Select all that apply)</t>
        </is>
      </c>
      <c r="B176" t="inlineStr"/>
      <c r="C176" t="inlineStr"/>
    </row>
    <row r="177">
      <c r="A177" s="7" t="inlineStr">
        <is>
          <t xml:space="preserve">   [ ] Chronic respiratory conditions (e.g., Silicosis in mining, Asthma near power plants)</t>
        </is>
      </c>
      <c r="B177" s="8" t="n">
        <v>0</v>
      </c>
      <c r="C177" s="9">
        <f>IF(SUM(B177:B180)&gt;0, B177/SUM(B177:B180), 0)</f>
        <v/>
      </c>
    </row>
    <row r="178">
      <c r="A178" s="10" t="inlineStr">
        <is>
          <t xml:space="preserve">   [ ] High rates of physical injury due to lack of Personal Protective Equipment (PPE)</t>
        </is>
      </c>
      <c r="B178" s="11" t="n">
        <v>0</v>
      </c>
      <c r="C178" s="12">
        <f>IF(SUM(B177:B180)&gt;0, B178/SUM(B177:B180), 0)</f>
        <v/>
      </c>
    </row>
    <row r="179">
      <c r="A179" s="7" t="inlineStr">
        <is>
          <t xml:space="preserve">   [ ] Hearing loss or severe stress caused by unmitigated industrial noise pollution</t>
        </is>
      </c>
      <c r="B179" s="8" t="n">
        <v>0</v>
      </c>
      <c r="C179" s="9">
        <f>IF(SUM(B177:B180)&gt;0, B179/SUM(B177:B180), 0)</f>
        <v/>
      </c>
    </row>
    <row r="180">
      <c r="A180" s="10" t="inlineStr">
        <is>
          <t xml:space="preserve">   [ ] Skin diseases or chemical burns from handling untreated materials</t>
        </is>
      </c>
      <c r="B180" s="11" t="n">
        <v>0</v>
      </c>
      <c r="C180" s="12">
        <f>IF(SUM(B177:B180)&gt;0, B180/SUM(B177:B180), 0)</f>
        <v/>
      </c>
    </row>
    <row r="181" ht="20" customHeight="1">
      <c r="A181" s="13" t="inlineStr">
        <is>
          <t xml:space="preserve">   Total Responses for Question</t>
        </is>
      </c>
      <c r="B181" s="14">
        <f>SUM(B177:B180)</f>
        <v/>
      </c>
      <c r="C181" s="15">
        <f>SUM(C177:C180)</f>
        <v/>
      </c>
    </row>
    <row r="182" ht="26" customHeight="1">
      <c r="A182" s="6" t="inlineStr">
        <is>
          <t>Has industrialization caused displacement or altered access to vital natural resources for your community?</t>
        </is>
      </c>
      <c r="B182" t="inlineStr"/>
      <c r="C182" t="inlineStr"/>
    </row>
    <row r="183">
      <c r="A183" s="7" t="inlineStr">
        <is>
          <t xml:space="preserve">   [ ] Yes, it has severely depleted or contaminated our local drinking water wells</t>
        </is>
      </c>
      <c r="B183" s="8" t="n">
        <v>0</v>
      </c>
      <c r="C183" s="9">
        <f>IF(SUM(B183:B186)&gt;0, B183/SUM(B183:B186), 0)</f>
        <v/>
      </c>
    </row>
    <row r="184">
      <c r="A184" s="10" t="inlineStr">
        <is>
          <t xml:space="preserve">   [ ] Yes, agricultural lands have been acquired or rendered uncultivable by pollution</t>
        </is>
      </c>
      <c r="B184" s="11" t="n">
        <v>0</v>
      </c>
      <c r="C184" s="12">
        <f>IF(SUM(B183:B186)&gt;0, B184/SUM(B183:B186), 0)</f>
        <v/>
      </c>
    </row>
    <row r="185">
      <c r="A185" s="7" t="inlineStr">
        <is>
          <t xml:space="preserve">   [ ] No, resource access has remained largely unchanged</t>
        </is>
      </c>
      <c r="B185" s="8" t="n">
        <v>0</v>
      </c>
      <c r="C185" s="9">
        <f>IF(SUM(B183:B186)&gt;0, B185/SUM(B183:B186), 0)</f>
        <v/>
      </c>
    </row>
    <row r="186">
      <c r="A186" s="10" t="inlineStr">
        <is>
          <t xml:space="preserve">   [ ] No, it has actually improved infrastructure and clean resource distribution</t>
        </is>
      </c>
      <c r="B186" s="11" t="n">
        <v>0</v>
      </c>
      <c r="C186" s="12">
        <f>IF(SUM(B183:B186)&gt;0, B186/SUM(B183:B186), 0)</f>
        <v/>
      </c>
    </row>
    <row r="187" ht="20" customHeight="1">
      <c r="A187" s="13" t="inlineStr">
        <is>
          <t xml:space="preserve">   Total Responses for Question</t>
        </is>
      </c>
      <c r="B187" s="14">
        <f>SUM(B183:B186)</f>
        <v/>
      </c>
      <c r="C187" s="15">
        <f>SUM(C183:C186)</f>
        <v/>
      </c>
    </row>
    <row r="188" ht="24" customHeight="1">
      <c r="A188" s="3" t="inlineStr">
        <is>
          <t>Policy, Enforcement, &amp; Corruption Realities (Anonymized Expert Module)</t>
        </is>
      </c>
    </row>
    <row r="189" ht="24" customHeight="1">
      <c r="A189" s="4" t="inlineStr">
        <is>
          <t>Respondent Group / Survey Options</t>
        </is>
      </c>
      <c r="B189" s="5" t="inlineStr">
        <is>
          <t>Response Count (Tally)</t>
        </is>
      </c>
      <c r="C189" s="5" t="inlineStr">
        <is>
          <t>Percentage (%)</t>
        </is>
      </c>
    </row>
    <row r="190" ht="26" customHeight="1">
      <c r="A190" s="6" t="inlineStr">
        <is>
          <t>How transparent is the process of conducting Environmental Impact Assessments (EIAs) and holding public hearings for new projects in Kota?</t>
        </is>
      </c>
      <c r="B190" t="inlineStr"/>
      <c r="C190" t="inlineStr"/>
    </row>
    <row r="191">
      <c r="A191" s="7" t="inlineStr">
        <is>
          <t xml:space="preserve">   [ ] Completely transparent; community concerns genuinely alter project scopes</t>
        </is>
      </c>
      <c r="B191" s="8" t="n">
        <v>0</v>
      </c>
      <c r="C191" s="9">
        <f>IF(SUM(B191:B193)&gt;0, B191/SUM(B191:B193), 0)</f>
        <v/>
      </c>
    </row>
    <row r="192">
      <c r="A192" s="10" t="inlineStr">
        <is>
          <t xml:space="preserve">   [ ] Formally compliant; hearings happen but function as a 'tick-box' exercise</t>
        </is>
      </c>
      <c r="B192" s="11" t="n">
        <v>0</v>
      </c>
      <c r="C192" s="12">
        <f>IF(SUM(B191:B193)&gt;0, B192/SUM(B191:B193), 0)</f>
        <v/>
      </c>
    </row>
    <row r="193">
      <c r="A193" s="7" t="inlineStr">
        <is>
          <t xml:space="preserve">   [ ] Highly opaque; local communities are often left unaware or unrepresented</t>
        </is>
      </c>
      <c r="B193" s="8" t="n">
        <v>0</v>
      </c>
      <c r="C193" s="9">
        <f>IF(SUM(B191:B193)&gt;0, B193/SUM(B191:B193), 0)</f>
        <v/>
      </c>
    </row>
    <row r="194" ht="20" customHeight="1">
      <c r="A194" s="13" t="inlineStr">
        <is>
          <t xml:space="preserve">   Total Responses for Question</t>
        </is>
      </c>
      <c r="B194" s="14">
        <f>SUM(B191:B193)</f>
        <v/>
      </c>
      <c r="C194" s="15">
        <f>SUM(C191:C193)</f>
        <v/>
      </c>
    </row>
    <row r="195" ht="26" customHeight="1">
      <c r="A195" s="6" t="inlineStr">
        <is>
          <t>Which policy mechanism would provide the strongest financial incentive for industries in Kota to go green?</t>
        </is>
      </c>
      <c r="B195" t="inlineStr"/>
      <c r="C195" t="inlineStr"/>
    </row>
    <row r="196">
      <c r="A196" s="7" t="inlineStr">
        <is>
          <t xml:space="preserve">   [ ] Implementing strict 'Polluter Pays' heavy financial penalties</t>
        </is>
      </c>
      <c r="B196" s="8" t="n">
        <v>0</v>
      </c>
      <c r="C196" s="9">
        <f>IF(SUM(B196:B199)&gt;0, B196/SUM(B196:B199), 0)</f>
        <v/>
      </c>
    </row>
    <row r="197">
      <c r="A197" s="10" t="inlineStr">
        <is>
          <t xml:space="preserve">   [ ] Providing direct tax rebates or subsidies on green tech procurement (e.g., solar, ZLD)</t>
        </is>
      </c>
      <c r="B197" s="11" t="n">
        <v>0</v>
      </c>
      <c r="C197" s="12">
        <f>IF(SUM(B196:B199)&gt;0, B197/SUM(B196:B199), 0)</f>
        <v/>
      </c>
    </row>
    <row r="198">
      <c r="A198" s="7" t="inlineStr">
        <is>
          <t xml:space="preserve">   [ ] Creating a local green-certified badge system that gives edge in government tenders</t>
        </is>
      </c>
      <c r="B198" s="8" t="n">
        <v>0</v>
      </c>
      <c r="C198" s="9">
        <f>IF(SUM(B196:B199)&gt;0, B198/SUM(B196:B199), 0)</f>
        <v/>
      </c>
    </row>
    <row r="199">
      <c r="A199" s="10" t="inlineStr">
        <is>
          <t xml:space="preserve">   [ ] Introducing carbon/emission trading credits tailored to small-scale clusters</t>
        </is>
      </c>
      <c r="B199" s="11" t="n">
        <v>0</v>
      </c>
      <c r="C199" s="12">
        <f>IF(SUM(B196:B199)&gt;0, B199/SUM(B196:B199), 0)</f>
        <v/>
      </c>
    </row>
    <row r="200" ht="20" customHeight="1">
      <c r="A200" s="13" t="inlineStr">
        <is>
          <t xml:space="preserve">   Total Responses for Question</t>
        </is>
      </c>
      <c r="B200" s="14">
        <f>SUM(B196:B199)</f>
        <v/>
      </c>
      <c r="C200" s="15">
        <f>SUM(C196:C199)</f>
        <v/>
      </c>
    </row>
    <row r="201" ht="26" customHeight="1">
      <c r="A201" s="6" t="inlineStr">
        <is>
          <t>How frequently do regulatory authorities conduct unannounced, independent physical inspections of industrial units in Kota?</t>
        </is>
      </c>
      <c r="B201" t="inlineStr"/>
      <c r="C201" t="inlineStr"/>
    </row>
    <row r="202">
      <c r="A202" s="7" t="inlineStr">
        <is>
          <t xml:space="preserve">   [ ] Regularly (Multiple times a year per unit)</t>
        </is>
      </c>
      <c r="B202" s="8" t="n">
        <v>0</v>
      </c>
      <c r="C202" s="9">
        <f>IF(SUM(B202:B204)&gt;0, B202/SUM(B202:B204), 0)</f>
        <v/>
      </c>
    </row>
    <row r="203">
      <c r="A203" s="10" t="inlineStr">
        <is>
          <t xml:space="preserve">   [ ] Rarely (Only during major accidents, public protests, or renewal periods)</t>
        </is>
      </c>
      <c r="B203" s="11" t="n">
        <v>0</v>
      </c>
      <c r="C203" s="12">
        <f>IF(SUM(B202:B204)&gt;0, B203/SUM(B202:B204), 0)</f>
        <v/>
      </c>
    </row>
    <row r="204">
      <c r="A204" s="7" t="inlineStr">
        <is>
          <t xml:space="preserve">   [ ] Never; inspections are heavily scheduled or conducted strictly via self-reported paperwork</t>
        </is>
      </c>
      <c r="B204" s="8" t="n">
        <v>0</v>
      </c>
      <c r="C204" s="9">
        <f>IF(SUM(B202:B204)&gt;0, B204/SUM(B202:B204), 0)</f>
        <v/>
      </c>
    </row>
    <row r="205" ht="20" customHeight="1">
      <c r="A205" s="13" t="inlineStr">
        <is>
          <t xml:space="preserve">   Total Responses for Question</t>
        </is>
      </c>
      <c r="B205" s="14">
        <f>SUM(B202:B204)</f>
        <v/>
      </c>
      <c r="C205" s="15">
        <f>SUM(C202:C204)</f>
        <v/>
      </c>
    </row>
    <row r="206" ht="24" customHeight="1">
      <c r="A206" s="3" t="inlineStr">
        <is>
          <t>Infrastructure &amp; Resource Stress (Chambal River &amp; Groundwater)</t>
        </is>
      </c>
    </row>
    <row r="207" ht="24" customHeight="1">
      <c r="A207" s="4" t="inlineStr">
        <is>
          <t>Respondent Group / Survey Options</t>
        </is>
      </c>
      <c r="B207" s="5" t="inlineStr">
        <is>
          <t>Response Count (Tally)</t>
        </is>
      </c>
      <c r="C207" s="5" t="inlineStr">
        <is>
          <t>Percentage (%)</t>
        </is>
      </c>
    </row>
    <row r="208" ht="26" customHeight="1">
      <c r="A208" s="6" t="inlineStr">
        <is>
          <t>How has the availability of groundwater changed in your immediate area since the expansion of nearby industrial/mining zones?</t>
        </is>
      </c>
      <c r="B208" t="inlineStr"/>
      <c r="C208" t="inlineStr"/>
    </row>
    <row r="209">
      <c r="A209" s="7" t="inlineStr">
        <is>
          <t xml:space="preserve">   [ ] Water table has dropped severely (requiring deeper boring/well digging)</t>
        </is>
      </c>
      <c r="B209" s="8" t="n">
        <v>0</v>
      </c>
      <c r="C209" s="9">
        <f>IF(SUM(B209:B212)&gt;0, B209/SUM(B209:B212), 0)</f>
        <v/>
      </c>
    </row>
    <row r="210">
      <c r="A210" s="10" t="inlineStr">
        <is>
          <t xml:space="preserve">   [ ] Minor decline in water table levels</t>
        </is>
      </c>
      <c r="B210" s="11" t="n">
        <v>0</v>
      </c>
      <c r="C210" s="12">
        <f>IF(SUM(B209:B212)&gt;0, B210/SUM(B209:B212), 0)</f>
        <v/>
      </c>
    </row>
    <row r="211">
      <c r="A211" s="7" t="inlineStr">
        <is>
          <t xml:space="preserve">   [ ] No noticeable change in water availability</t>
        </is>
      </c>
      <c r="B211" s="8" t="n">
        <v>0</v>
      </c>
      <c r="C211" s="9">
        <f>IF(SUM(B209:B212)&gt;0, B211/SUM(B209:B212), 0)</f>
        <v/>
      </c>
    </row>
    <row r="212">
      <c r="A212" s="10" t="inlineStr">
        <is>
          <t xml:space="preserve">   [ ] Groundwater has become completely unpotable due to chemical taste/smell</t>
        </is>
      </c>
      <c r="B212" s="11" t="n">
        <v>0</v>
      </c>
      <c r="C212" s="12">
        <f>IF(SUM(B209:B212)&gt;0, B212/SUM(B209:B212), 0)</f>
        <v/>
      </c>
    </row>
    <row r="213" ht="20" customHeight="1">
      <c r="A213" s="13" t="inlineStr">
        <is>
          <t xml:space="preserve">   Total Responses for Question</t>
        </is>
      </c>
      <c r="B213" s="14">
        <f>SUM(B209:B212)</f>
        <v/>
      </c>
      <c r="C213" s="15">
        <f>SUM(C209:C212)</f>
        <v/>
      </c>
    </row>
    <row r="214" ht="26" customHeight="1">
      <c r="A214" s="6" t="inlineStr">
        <is>
          <t>During peak summer months, how does your facility balance its water needs given the restricted supply from local canals or the Chambal River?</t>
        </is>
      </c>
      <c r="B214" t="inlineStr"/>
      <c r="C214" t="inlineStr"/>
    </row>
    <row r="215">
      <c r="A215" s="7" t="inlineStr">
        <is>
          <t xml:space="preserve">   [ ] We rely on internal recycling and rainwater harvesting setups</t>
        </is>
      </c>
      <c r="B215" s="8" t="n">
        <v>0</v>
      </c>
      <c r="C215" s="9">
        <f>IF(SUM(B215:B218)&gt;0, B215/SUM(B215:B218), 0)</f>
        <v/>
      </c>
    </row>
    <row r="216">
      <c r="A216" s="10" t="inlineStr">
        <is>
          <t xml:space="preserve">   [ ] We purchase expensive private water tankers to sustain operations</t>
        </is>
      </c>
      <c r="B216" s="11" t="n">
        <v>0</v>
      </c>
      <c r="C216" s="12">
        <f>IF(SUM(B215:B218)&gt;0, B216/SUM(B215:B218), 0)</f>
        <v/>
      </c>
    </row>
    <row r="217">
      <c r="A217" s="7" t="inlineStr">
        <is>
          <t xml:space="preserve">   [ ] We temporarily scale down manufacturing/production capacity</t>
        </is>
      </c>
      <c r="B217" s="8" t="n">
        <v>0</v>
      </c>
      <c r="C217" s="9">
        <f>IF(SUM(B215:B218)&gt;0, B217/SUM(B215:B218), 0)</f>
        <v/>
      </c>
    </row>
    <row r="218">
      <c r="A218" s="10" t="inlineStr">
        <is>
          <t xml:space="preserve">   [ ] We pull heavily from deep tube wells, bypassing local restrictions</t>
        </is>
      </c>
      <c r="B218" s="11" t="n">
        <v>0</v>
      </c>
      <c r="C218" s="12">
        <f>IF(SUM(B215:B218)&gt;0, B218/SUM(B215:B218), 0)</f>
        <v/>
      </c>
    </row>
    <row r="219" ht="20" customHeight="1">
      <c r="A219" s="13" t="inlineStr">
        <is>
          <t xml:space="preserve">   Total Responses for Question</t>
        </is>
      </c>
      <c r="B219" s="14">
        <f>SUM(B215:B218)</f>
        <v/>
      </c>
      <c r="C219" s="15">
        <f>SUM(C215:C218)</f>
        <v/>
      </c>
    </row>
    <row r="220" ht="26" customHeight="1">
      <c r="A220" s="6" t="inlineStr">
        <is>
          <t>What is the status of the wastewater treatment loop in your factory?</t>
        </is>
      </c>
      <c r="B220" t="inlineStr"/>
      <c r="C220" t="inlineStr"/>
    </row>
    <row r="221">
      <c r="A221" s="7" t="inlineStr">
        <is>
          <t xml:space="preserve">   [ ] 100% closed-loop recycling (Zero Liquid Discharge - ZLD is achieved)</t>
        </is>
      </c>
      <c r="B221" s="8" t="n">
        <v>0</v>
      </c>
      <c r="C221" s="9">
        <f>IF(SUM(B221:B224)&gt;0, B221/SUM(B221:B224), 0)</f>
        <v/>
      </c>
    </row>
    <row r="222">
      <c r="A222" s="10" t="inlineStr">
        <is>
          <t xml:space="preserve">   [ ] Partially treated and recycled internally for non-process uses (like gardening)</t>
        </is>
      </c>
      <c r="B222" s="11" t="n">
        <v>0</v>
      </c>
      <c r="C222" s="12">
        <f>IF(SUM(B221:B224)&gt;0, B222/SUM(B221:B224), 0)</f>
        <v/>
      </c>
    </row>
    <row r="223">
      <c r="A223" s="7" t="inlineStr">
        <is>
          <t xml:space="preserve">   [ ] Discharged safely after treatment into the authorized industrial drainage system</t>
        </is>
      </c>
      <c r="B223" s="8" t="n">
        <v>0</v>
      </c>
      <c r="C223" s="9">
        <f>IF(SUM(B221:B224)&gt;0, B223/SUM(B221:B224), 0)</f>
        <v/>
      </c>
    </row>
    <row r="224">
      <c r="A224" s="10" t="inlineStr">
        <is>
          <t xml:space="preserve">   [ ] Discharged directly without complete treatment due to ETP breakdown/capacity limits</t>
        </is>
      </c>
      <c r="B224" s="11" t="n">
        <v>0</v>
      </c>
      <c r="C224" s="12">
        <f>IF(SUM(B221:B224)&gt;0, B224/SUM(B221:B224), 0)</f>
        <v/>
      </c>
    </row>
    <row r="225" ht="20" customHeight="1">
      <c r="A225" s="13" t="inlineStr">
        <is>
          <t xml:space="preserve">   Total Responses for Question</t>
        </is>
      </c>
      <c r="B225" s="14">
        <f>SUM(B221:B224)</f>
        <v/>
      </c>
      <c r="C225" s="15">
        <f>SUM(C221:C224)</f>
        <v/>
      </c>
    </row>
    <row r="226" ht="24" customHeight="1">
      <c r="A226" s="3" t="inlineStr">
        <is>
          <t>The Kota Stone Waste &amp; Slurry Crisis (For Mining &amp; Processing Clusters)</t>
        </is>
      </c>
    </row>
    <row r="227" ht="24" customHeight="1">
      <c r="A227" s="4" t="inlineStr">
        <is>
          <t>Respondent Group / Survey Options</t>
        </is>
      </c>
      <c r="B227" s="5" t="inlineStr">
        <is>
          <t>Response Count (Tally)</t>
        </is>
      </c>
      <c r="C227" s="5" t="inlineStr">
        <is>
          <t>Percentage (%)</t>
        </is>
      </c>
    </row>
    <row r="228" ht="26" customHeight="1">
      <c r="A228" s="6" t="inlineStr">
        <is>
          <t>How does your stone-cutting/polishing unit primarily handle the non-hazardous 'Kota Stone Slurry'?</t>
        </is>
      </c>
      <c r="B228" t="inlineStr"/>
      <c r="C228" t="inlineStr"/>
    </row>
    <row r="229">
      <c r="A229" s="7" t="inlineStr">
        <is>
          <t xml:space="preserve">   [ ] Transported to one of the 9 officially earmarked dumping yards (e.g., in Ramganj Mandi or Kota)</t>
        </is>
      </c>
      <c r="B229" s="8" t="n">
        <v>0</v>
      </c>
      <c r="C229" s="9">
        <f>IF(SUM(B229:B232)&gt;0, B229/SUM(B229:B232), 0)</f>
        <v/>
      </c>
    </row>
    <row r="230">
      <c r="A230" s="10" t="inlineStr">
        <is>
          <t xml:space="preserve">   [ ] Sold/supplied to secondary manufacturers making paver blocks, synthetic gypsum, or tiles</t>
        </is>
      </c>
      <c r="B230" s="11" t="n">
        <v>0</v>
      </c>
      <c r="C230" s="12">
        <f>IF(SUM(B229:B232)&gt;0, B230/SUM(B229:B232), 0)</f>
        <v/>
      </c>
    </row>
    <row r="231">
      <c r="A231" s="7" t="inlineStr">
        <is>
          <t xml:space="preserve">   [ ] Used locally as a low-lying land filler or for road-base leveling</t>
        </is>
      </c>
      <c r="B231" s="8" t="n">
        <v>0</v>
      </c>
      <c r="C231" s="9">
        <f>IF(SUM(B229:B232)&gt;0, B231/SUM(B229:B232), 0)</f>
        <v/>
      </c>
    </row>
    <row r="232">
      <c r="A232" s="10" t="inlineStr">
        <is>
          <t xml:space="preserve">   [ ] Disposed of informally on open roadsides, vacant plots, or near water channels</t>
        </is>
      </c>
      <c r="B232" s="11" t="n">
        <v>0</v>
      </c>
      <c r="C232" s="12">
        <f>IF(SUM(B229:B232)&gt;0, B232/SUM(B229:B232), 0)</f>
        <v/>
      </c>
    </row>
    <row r="233" ht="20" customHeight="1">
      <c r="A233" s="13" t="inlineStr">
        <is>
          <t xml:space="preserve">   Total Responses for Question</t>
        </is>
      </c>
      <c r="B233" s="14">
        <f>SUM(B229:B232)</f>
        <v/>
      </c>
      <c r="C233" s="15">
        <f>SUM(C229:C232)</f>
        <v/>
      </c>
    </row>
    <row r="234" ht="26" customHeight="1">
      <c r="A234" s="6" t="inlineStr">
        <is>
          <t>What prevents your facility from regularly processing and compressing slurry into dry blocks before disposal?</t>
        </is>
      </c>
      <c r="B234" t="inlineStr"/>
      <c r="C234" t="inlineStr"/>
    </row>
    <row r="235">
      <c r="A235" s="7" t="inlineStr">
        <is>
          <t xml:space="preserve">   [ ] High cost of purchasing and operating a filter press machine</t>
        </is>
      </c>
      <c r="B235" s="8" t="n">
        <v>0</v>
      </c>
      <c r="C235" s="9">
        <f>IF(SUM(B235:B238)&gt;0, B235/SUM(B235:B238), 0)</f>
        <v/>
      </c>
    </row>
    <row r="236">
      <c r="A236" s="10" t="inlineStr">
        <is>
          <t xml:space="preserve">   [ ] Lack of dedicated space within our small industrial plot</t>
        </is>
      </c>
      <c r="B236" s="11" t="n">
        <v>0</v>
      </c>
      <c r="C236" s="12">
        <f>IF(SUM(B235:B238)&gt;0, B236/SUM(B235:B238), 0)</f>
        <v/>
      </c>
    </row>
    <row r="237">
      <c r="A237" s="7" t="inlineStr">
        <is>
          <t xml:space="preserve">   [ ] No financial incentive, as dumping raw slurry carries minimal risk of a fine</t>
        </is>
      </c>
      <c r="B237" s="8" t="n">
        <v>0</v>
      </c>
      <c r="C237" s="9">
        <f>IF(SUM(B235:B238)&gt;0, B237/SUM(B235:B238), 0)</f>
        <v/>
      </c>
    </row>
    <row r="238">
      <c r="A238" s="10" t="inlineStr">
        <is>
          <t xml:space="preserve">   [ ] Unaware of the technological solutions available</t>
        </is>
      </c>
      <c r="B238" s="11" t="n">
        <v>0</v>
      </c>
      <c r="C238" s="12">
        <f>IF(SUM(B235:B238)&gt;0, B238/SUM(B235:B238), 0)</f>
        <v/>
      </c>
    </row>
    <row r="239" ht="20" customHeight="1">
      <c r="A239" s="13" t="inlineStr">
        <is>
          <t xml:space="preserve">   Total Responses for Question</t>
        </is>
      </c>
      <c r="B239" s="14">
        <f>SUM(B235:B238)</f>
        <v/>
      </c>
      <c r="C239" s="15">
        <f>SUM(C235:C238)</f>
        <v/>
      </c>
    </row>
    <row r="240" ht="26" customHeight="1">
      <c r="A240" s="6" t="inlineStr">
        <is>
          <t>To what extent does windborne dust from dry stone-crushing and cutting sites affect daily visibility and occupational comfort at your workplace?</t>
        </is>
      </c>
      <c r="B240" t="inlineStr"/>
      <c r="C240" t="inlineStr"/>
    </row>
    <row r="241">
      <c r="A241" s="7" t="inlineStr">
        <is>
          <t xml:space="preserve">   [ ] Severe nuisance; causes frequent coughing, low visibility, and requires constant water sprinkling</t>
        </is>
      </c>
      <c r="B241" s="8" t="n">
        <v>0</v>
      </c>
      <c r="C241" s="9">
        <f>IF(SUM(B241:B243)&gt;0, B241/SUM(B241:B243), 0)</f>
        <v/>
      </c>
    </row>
    <row r="242">
      <c r="A242" s="10" t="inlineStr">
        <is>
          <t xml:space="preserve">   [ ] Moderate nuisance; controlled partially by boundary wind-breaking walls</t>
        </is>
      </c>
      <c r="B242" s="11" t="n">
        <v>0</v>
      </c>
      <c r="C242" s="12">
        <f>IF(SUM(B241:B243)&gt;0, B242/SUM(B241:B243), 0)</f>
        <v/>
      </c>
    </row>
    <row r="243">
      <c r="A243" s="7" t="inlineStr">
        <is>
          <t xml:space="preserve">   [ ] Negligible; modern dust containment and suction hoods are fully active</t>
        </is>
      </c>
      <c r="B243" s="8" t="n">
        <v>0</v>
      </c>
      <c r="C243" s="9">
        <f>IF(SUM(B241:B243)&gt;0, B243/SUM(B241:B243), 0)</f>
        <v/>
      </c>
    </row>
    <row r="244" ht="20" customHeight="1">
      <c r="A244" s="13" t="inlineStr">
        <is>
          <t xml:space="preserve">   Total Responses for Question</t>
        </is>
      </c>
      <c r="B244" s="14">
        <f>SUM(B241:B243)</f>
        <v/>
      </c>
      <c r="C244" s="15">
        <f>SUM(C241:C243)</f>
        <v/>
      </c>
    </row>
    <row r="245" ht="24" customHeight="1">
      <c r="A245" s="3" t="inlineStr">
        <is>
          <t>Occupational Health &amp; Labor Vulnerability</t>
        </is>
      </c>
    </row>
    <row r="246" ht="24" customHeight="1">
      <c r="A246" s="4" t="inlineStr">
        <is>
          <t>Respondent Group / Survey Options</t>
        </is>
      </c>
      <c r="B246" s="5" t="inlineStr">
        <is>
          <t>Response Count (Tally)</t>
        </is>
      </c>
      <c r="C246" s="5" t="inlineStr">
        <is>
          <t>Percentage (%)</t>
        </is>
      </c>
    </row>
    <row r="247" ht="26" customHeight="1">
      <c r="A247" s="6" t="inlineStr">
        <is>
          <t>Which of the following health screening practices are regularly provided to employees at your industrial/mining unit? (Select all that apply)</t>
        </is>
      </c>
      <c r="B247" t="inlineStr"/>
      <c r="C247" t="inlineStr"/>
    </row>
    <row r="248">
      <c r="A248" s="7" t="inlineStr">
        <is>
          <t xml:space="preserve">   [ ] Annual chest X-rays and lung spirometry tests (Crucial for Silicosis detection)</t>
        </is>
      </c>
      <c r="B248" s="8" t="n">
        <v>0</v>
      </c>
      <c r="C248" s="9">
        <f>IF(SUM(B248:B251)&gt;0, B248/SUM(B248:B251), 0)</f>
        <v/>
      </c>
    </row>
    <row r="249">
      <c r="A249" s="10" t="inlineStr">
        <is>
          <t xml:space="preserve">   [ ] Routine audiometric (hearing) checkups for high-noise areas</t>
        </is>
      </c>
      <c r="B249" s="11" t="n">
        <v>0</v>
      </c>
      <c r="C249" s="12">
        <f>IF(SUM(B248:B251)&gt;0, B249/SUM(B248:B251), 0)</f>
        <v/>
      </c>
    </row>
    <row r="250">
      <c r="A250" s="7" t="inlineStr">
        <is>
          <t xml:space="preserve">   [ ] Provision of certified N95/dust respirators (not just basic cloth masks)</t>
        </is>
      </c>
      <c r="B250" s="8" t="n">
        <v>0</v>
      </c>
      <c r="C250" s="9">
        <f>IF(SUM(B248:B251)&gt;0, B250/SUM(B248:B251), 0)</f>
        <v/>
      </c>
    </row>
    <row r="251">
      <c r="A251" s="10" t="inlineStr">
        <is>
          <t xml:space="preserve">   [ ] No health screenings or protective gear are formally provided by the employer</t>
        </is>
      </c>
      <c r="B251" s="11" t="n">
        <v>0</v>
      </c>
      <c r="C251" s="12">
        <f>IF(SUM(B248:B251)&gt;0, B251/SUM(B248:B251), 0)</f>
        <v/>
      </c>
    </row>
    <row r="252" ht="20" customHeight="1">
      <c r="A252" s="13" t="inlineStr">
        <is>
          <t xml:space="preserve">   Total Responses for Question</t>
        </is>
      </c>
      <c r="B252" s="14">
        <f>SUM(B248:B251)</f>
        <v/>
      </c>
      <c r="C252" s="15">
        <f>SUM(C248:C251)</f>
        <v/>
      </c>
    </row>
    <row r="253" ht="26" customHeight="1">
      <c r="A253" s="6" t="inlineStr">
        <is>
          <t>In the event that a worker is diagnosed with an occupational disease (like Silicosis or chemical dermatitis), what support system is accessible?</t>
        </is>
      </c>
      <c r="B253" t="inlineStr"/>
      <c r="C253" t="inlineStr"/>
    </row>
    <row r="254">
      <c r="A254" s="7" t="inlineStr">
        <is>
          <t xml:space="preserve">   [ ] Full access to government compensation funds and employer-paid medical leave</t>
        </is>
      </c>
      <c r="B254" s="8" t="n">
        <v>0</v>
      </c>
      <c r="C254" s="9">
        <f>IF(SUM(B254:B257)&gt;0, B254/SUM(B254:B257), 0)</f>
        <v/>
      </c>
    </row>
    <row r="255">
      <c r="A255" s="10" t="inlineStr">
        <is>
          <t xml:space="preserve">   [ ] Partial medical assistance provided informally by management</t>
        </is>
      </c>
      <c r="B255" s="11" t="n">
        <v>0</v>
      </c>
      <c r="C255" s="12">
        <f>IF(SUM(B254:B257)&gt;0, B255/SUM(B254:B257), 0)</f>
        <v/>
      </c>
    </row>
    <row r="256">
      <c r="A256" s="7" t="inlineStr">
        <is>
          <t xml:space="preserve">   [ ] The worker is typically replaced or laid off without formal compensation</t>
        </is>
      </c>
      <c r="B256" s="8" t="n">
        <v>0</v>
      </c>
      <c r="C256" s="9">
        <f>IF(SUM(B254:B257)&gt;0, B256/SUM(B254:B257), 0)</f>
        <v/>
      </c>
    </row>
    <row r="257">
      <c r="A257" s="10" t="inlineStr">
        <is>
          <t xml:space="preserve">   [ ] Unsure / No clear policy exists at the unit level</t>
        </is>
      </c>
      <c r="B257" s="11" t="n">
        <v>0</v>
      </c>
      <c r="C257" s="12">
        <f>IF(SUM(B254:B257)&gt;0, B257/SUM(B254:B257), 0)</f>
        <v/>
      </c>
    </row>
    <row r="258" ht="20" customHeight="1">
      <c r="A258" s="13" t="inlineStr">
        <is>
          <t xml:space="preserve">   Total Responses for Question</t>
        </is>
      </c>
      <c r="B258" s="14">
        <f>SUM(B254:B257)</f>
        <v/>
      </c>
      <c r="C258" s="15">
        <f>SUM(C254:C257)</f>
        <v/>
      </c>
    </row>
    <row r="259" ht="26" customHeight="1">
      <c r="A259" s="6" t="inlineStr">
        <is>
          <t>How would you describe the living conditions of the contract laborers residing near the industrial or fly-ash dumping zones in Kota?</t>
        </is>
      </c>
      <c r="B259" t="inlineStr"/>
      <c r="C259" t="inlineStr"/>
    </row>
    <row r="260">
      <c r="A260" s="7" t="inlineStr">
        <is>
          <t xml:space="preserve">   [ ] Highly exposed; temporary housing lacks clean drinking water and faces constant dust fall</t>
        </is>
      </c>
      <c r="B260" s="8" t="n">
        <v>0</v>
      </c>
      <c r="C260" s="9">
        <f>IF(SUM(B260:B262)&gt;0, B260/SUM(B260:B262), 0)</f>
        <v/>
      </c>
    </row>
    <row r="261">
      <c r="A261" s="10" t="inlineStr">
        <is>
          <t xml:space="preserve">   [ ] Moderately exposed; residential areas are slightly separated from active plants by green belts</t>
        </is>
      </c>
      <c r="B261" s="11" t="n">
        <v>0</v>
      </c>
      <c r="C261" s="12">
        <f>IF(SUM(B260:B262)&gt;0, B261/SUM(B260:B262), 0)</f>
        <v/>
      </c>
    </row>
    <row r="262">
      <c r="A262" s="7" t="inlineStr">
        <is>
          <t xml:space="preserve">   [ ] Safe; workers reside in well-insulated, clean colonies far away from heavy emission zones</t>
        </is>
      </c>
      <c r="B262" s="8" t="n">
        <v>0</v>
      </c>
      <c r="C262" s="9">
        <f>IF(SUM(B260:B262)&gt;0, B262/SUM(B260:B262), 0)</f>
        <v/>
      </c>
    </row>
    <row r="263" ht="20" customHeight="1">
      <c r="A263" s="13" t="inlineStr">
        <is>
          <t xml:space="preserve">   Total Responses for Question</t>
        </is>
      </c>
      <c r="B263" s="14">
        <f>SUM(B260:B262)</f>
        <v/>
      </c>
      <c r="C263" s="15">
        <f>SUM(C260:C262)</f>
        <v/>
      </c>
    </row>
    <row r="264" ht="24" customHeight="1">
      <c r="A264" s="3" t="inlineStr">
        <is>
          <t>Fly-Ash Management &amp; The Power Sector Grid</t>
        </is>
      </c>
    </row>
    <row r="265" ht="24" customHeight="1">
      <c r="A265" s="4" t="inlineStr">
        <is>
          <t>Respondent Group / Survey Options</t>
        </is>
      </c>
      <c r="B265" s="5" t="inlineStr">
        <is>
          <t>Response Count (Tally)</t>
        </is>
      </c>
      <c r="C265" s="5" t="inlineStr">
        <is>
          <t>Percentage (%)</t>
        </is>
      </c>
    </row>
    <row r="266" ht="26" customHeight="1">
      <c r="A266" s="6" t="inlineStr">
        <is>
          <t>Where is the unutilized fly-ash from local thermal power generators currently being directed?</t>
        </is>
      </c>
      <c r="B266" t="inlineStr"/>
      <c r="C266" t="inlineStr"/>
    </row>
    <row r="267">
      <c r="A267" s="7" t="inlineStr">
        <is>
          <t xml:space="preserve">   [ ] Maintained in wet ash ponds, posing a risk of groundwater leaching during monsoons</t>
        </is>
      </c>
      <c r="B267" s="8" t="n">
        <v>0</v>
      </c>
      <c r="C267" s="9">
        <f>IF(SUM(B267:B270)&gt;0, B267/SUM(B267:B270), 0)</f>
        <v/>
      </c>
    </row>
    <row r="268">
      <c r="A268" s="10" t="inlineStr">
        <is>
          <t xml:space="preserve">   [ ] Openly dumped in low-lying suburban areas or abandoned mines without topsoil capping</t>
        </is>
      </c>
      <c r="B268" s="11" t="n">
        <v>0</v>
      </c>
      <c r="C268" s="12">
        <f>IF(SUM(B267:B270)&gt;0, B268/SUM(B267:B270), 0)</f>
        <v/>
      </c>
    </row>
    <row r="269">
      <c r="A269" s="7" t="inlineStr">
        <is>
          <t xml:space="preserve">   [ ] Completely evacuated via closed bulk carrier trucks to cement factories</t>
        </is>
      </c>
      <c r="B269" s="8" t="n">
        <v>0</v>
      </c>
      <c r="C269" s="9">
        <f>IF(SUM(B267:B270)&gt;0, B269/SUM(B267:B270), 0)</f>
        <v/>
      </c>
    </row>
    <row r="270">
      <c r="A270" s="10" t="inlineStr">
        <is>
          <t xml:space="preserve">   [ ] Stored in massive, exposed dry mounds prone to wind dispersal</t>
        </is>
      </c>
      <c r="B270" s="11" t="n">
        <v>0</v>
      </c>
      <c r="C270" s="12">
        <f>IF(SUM(B267:B270)&gt;0, B270/SUM(B267:B270), 0)</f>
        <v/>
      </c>
    </row>
    <row r="271" ht="20" customHeight="1">
      <c r="A271" s="13" t="inlineStr">
        <is>
          <t xml:space="preserve">   Total Responses for Question</t>
        </is>
      </c>
      <c r="B271" s="14">
        <f>SUM(B267:B270)</f>
        <v/>
      </c>
      <c r="C271" s="15">
        <f>SUM(C267:C270)</f>
        <v/>
      </c>
    </row>
    <row r="272" ht="26" customHeight="1">
      <c r="A272" s="6" t="inlineStr">
        <is>
          <t>What would most effectively accelerate the 100% gainful utilization of fly-ash in the Kota region?</t>
        </is>
      </c>
      <c r="B272" t="inlineStr"/>
      <c r="C272" t="inlineStr"/>
    </row>
    <row r="273">
      <c r="A273" s="7" t="inlineStr">
        <is>
          <t xml:space="preserve">   [ ] Free supply of fly-ash to local brick kilns and highway construction projects within a 100km radius</t>
        </is>
      </c>
      <c r="B273" s="8" t="n">
        <v>0</v>
      </c>
      <c r="C273" s="9">
        <f>IF(SUM(B273:B276)&gt;0, B273/SUM(B273:B276), 0)</f>
        <v/>
      </c>
    </row>
    <row r="274">
      <c r="A274" s="10" t="inlineStr">
        <is>
          <t xml:space="preserve">   [ ] Strict bans on using traditional clay bricks for government infrastructure, mandating fly-ash bricks instead</t>
        </is>
      </c>
      <c r="B274" s="11" t="n">
        <v>0</v>
      </c>
      <c r="C274" s="12">
        <f>IF(SUM(B273:B276)&gt;0, B274/SUM(B273:B276), 0)</f>
        <v/>
      </c>
    </row>
    <row r="275">
      <c r="A275" s="7" t="inlineStr">
        <is>
          <t xml:space="preserve">   [ ] Subsidizing advanced mixing technologies for local micro-entrepreneurs</t>
        </is>
      </c>
      <c r="B275" s="8" t="n">
        <v>0</v>
      </c>
      <c r="C275" s="9">
        <f>IF(SUM(B273:B276)&gt;0, B275/SUM(B273:B276), 0)</f>
        <v/>
      </c>
    </row>
    <row r="276">
      <c r="A276" s="10" t="inlineStr">
        <is>
          <t xml:space="preserve">   [ ] Imposing heavy daily financial penalties on power plants for non-evacuation of ash siloes</t>
        </is>
      </c>
      <c r="B276" s="11" t="n">
        <v>0</v>
      </c>
      <c r="C276" s="12">
        <f>IF(SUM(B273:B276)&gt;0, B276/SUM(B273:B276), 0)</f>
        <v/>
      </c>
    </row>
    <row r="277" ht="20" customHeight="1">
      <c r="A277" s="13" t="inlineStr">
        <is>
          <t xml:space="preserve">   Total Responses for Question</t>
        </is>
      </c>
      <c r="B277" s="14">
        <f>SUM(B273:B276)</f>
        <v/>
      </c>
      <c r="C277" s="15">
        <f>SUM(C273:C276)</f>
        <v/>
      </c>
    </row>
    <row r="278" ht="24" customHeight="1">
      <c r="A278" s="3" t="inlineStr">
        <is>
          <t>Community Grievance Redressal &amp; Public Trust</t>
        </is>
      </c>
    </row>
    <row r="279" ht="24" customHeight="1">
      <c r="A279" s="4" t="inlineStr">
        <is>
          <t>Respondent Group / Survey Options</t>
        </is>
      </c>
      <c r="B279" s="5" t="inlineStr">
        <is>
          <t>Response Count (Tally)</t>
        </is>
      </c>
      <c r="C279" s="5" t="inlineStr">
        <is>
          <t>Percentage (%)</t>
        </is>
      </c>
    </row>
    <row r="280" ht="26" customHeight="1">
      <c r="A280" s="6" t="inlineStr">
        <is>
          <t>If a local community experiences illegal waste dumping or extreme nighttime smoke emissions, what is their primary course of action?</t>
        </is>
      </c>
      <c r="B280" t="inlineStr"/>
      <c r="C280" t="inlineStr"/>
    </row>
    <row r="281">
      <c r="A281" s="7" t="inlineStr">
        <is>
          <t xml:space="preserve">   [ ] Filing a formal digital complaint via the RSPCB grievance portal or Rajasthan Sampark</t>
        </is>
      </c>
      <c r="B281" s="8" t="n">
        <v>0</v>
      </c>
      <c r="C281" s="9">
        <f>IF(SUM(B281:B284)&gt;0, B281/SUM(B281:B284), 0)</f>
        <v/>
      </c>
    </row>
    <row r="282">
      <c r="A282" s="10" t="inlineStr">
        <is>
          <t xml:space="preserve">   [ ] Contacting local ward counselors, community leaders, or staging a public protest</t>
        </is>
      </c>
      <c r="B282" s="11" t="n">
        <v>0</v>
      </c>
      <c r="C282" s="12">
        <f>IF(SUM(B281:B284)&gt;0, B282/SUM(B281:B284), 0)</f>
        <v/>
      </c>
    </row>
    <row r="283">
      <c r="A283" s="7" t="inlineStr">
        <is>
          <t xml:space="preserve">   [ ] Approaching the industrial association directly to negotiate a fix</t>
        </is>
      </c>
      <c r="B283" s="8" t="n">
        <v>0</v>
      </c>
      <c r="C283" s="9">
        <f>IF(SUM(B281:B284)&gt;0, B283/SUM(B281:B284), 0)</f>
        <v/>
      </c>
    </row>
    <row r="284">
      <c r="A284" s="10" t="inlineStr">
        <is>
          <t xml:space="preserve">   [ ] Taking no action due to a belief that nothing will change or fear of retaliation</t>
        </is>
      </c>
      <c r="B284" s="11" t="n">
        <v>0</v>
      </c>
      <c r="C284" s="12">
        <f>IF(SUM(B281:B284)&gt;0, B284/SUM(B281:B284), 0)</f>
        <v/>
      </c>
    </row>
    <row r="285" ht="20" customHeight="1">
      <c r="A285" s="13" t="inlineStr">
        <is>
          <t xml:space="preserve">   Total Responses for Question</t>
        </is>
      </c>
      <c r="B285" s="14">
        <f>SUM(B281:B284)</f>
        <v/>
      </c>
      <c r="C285" s="15">
        <f>SUM(C281:C284)</f>
        <v/>
      </c>
    </row>
    <row r="286" ht="26" customHeight="1">
      <c r="A286" s="6" t="inlineStr">
        <is>
          <t>How long does it typically take for regulatory agencies to investigate and act upon a verified environmental complaint filed by local citizens in Kota?</t>
        </is>
      </c>
      <c r="B286" t="inlineStr"/>
      <c r="C286" t="inlineStr"/>
    </row>
    <row r="287">
      <c r="A287" s="7" t="inlineStr">
        <is>
          <t xml:space="preserve">   [ ] Swift action (Within 48 hours to a week)</t>
        </is>
      </c>
      <c r="B287" s="8" t="n">
        <v>0</v>
      </c>
      <c r="C287" s="9">
        <f>IF(SUM(B287:B290)&gt;0, B287/SUM(B287:B290), 0)</f>
        <v/>
      </c>
    </row>
    <row r="288">
      <c r="A288" s="10" t="inlineStr">
        <is>
          <t xml:space="preserve">   [ ] Delayed response (Takes several weeks or months, often requiring multiple reminders)</t>
        </is>
      </c>
      <c r="B288" s="11" t="n">
        <v>0</v>
      </c>
      <c r="C288" s="12">
        <f>IF(SUM(B287:B290)&gt;0, B288/SUM(B287:B290), 0)</f>
        <v/>
      </c>
    </row>
    <row r="289">
      <c r="A289" s="7" t="inlineStr">
        <is>
          <t xml:space="preserve">   [ ] Action is only taken if the issue receives media coverage or court intervention</t>
        </is>
      </c>
      <c r="B289" s="8" t="n">
        <v>0</v>
      </c>
      <c r="C289" s="9">
        <f>IF(SUM(B287:B290)&gt;0, B289/SUM(B287:B290), 0)</f>
        <v/>
      </c>
    </row>
    <row r="290">
      <c r="A290" s="10" t="inlineStr">
        <is>
          <t xml:space="preserve">   [ ] Complaints are routinely closed with self-compliance reports from the factory</t>
        </is>
      </c>
      <c r="B290" s="11" t="n">
        <v>0</v>
      </c>
      <c r="C290" s="12">
        <f>IF(SUM(B287:B290)&gt;0, B290/SUM(B287:B290), 0)</f>
        <v/>
      </c>
    </row>
    <row r="291" ht="20" customHeight="1">
      <c r="A291" s="13" t="inlineStr">
        <is>
          <t xml:space="preserve">   Total Responses for Question</t>
        </is>
      </c>
      <c r="B291" s="14">
        <f>SUM(B287:B290)</f>
        <v/>
      </c>
      <c r="C291" s="15">
        <f>SUM(C287:C290)</f>
        <v/>
      </c>
    </row>
    <row r="292" ht="24" customHeight="1">
      <c r="A292" s="3" t="inlineStr">
        <is>
          <t>National Clean Air Programme (NCAP) &amp; Ambient Air Realities</t>
        </is>
      </c>
    </row>
    <row r="293" ht="24" customHeight="1">
      <c r="A293" s="4" t="inlineStr">
        <is>
          <t>Respondent Group / Survey Options</t>
        </is>
      </c>
      <c r="B293" s="5" t="inlineStr">
        <is>
          <t>Response Count (Tally)</t>
        </is>
      </c>
      <c r="C293" s="5" t="inlineStr">
        <is>
          <t>Percentage (%)</t>
        </is>
      </c>
    </row>
    <row r="294" ht="26" customHeight="1">
      <c r="A294" s="6" t="inlineStr">
        <is>
          <t>Kota's PM10 levels historically exceed the National Ambient Air Quality Standards (NAAQS) annual criteria (60 μg/m3). In your view, what is the primary cause of these localized spikes?</t>
        </is>
      </c>
      <c r="B294" t="inlineStr"/>
      <c r="C294" t="inlineStr"/>
    </row>
    <row r="295">
      <c r="A295" s="7" t="inlineStr">
        <is>
          <t xml:space="preserve">   [ ] High-density heavy transport vehicles moving un-sheeted stone/fly ash</t>
        </is>
      </c>
      <c r="B295" s="8" t="n">
        <v>0</v>
      </c>
      <c r="C295" s="9">
        <f>IF(SUM(B295:B298)&gt;0, B295/SUM(B295:B298), 0)</f>
        <v/>
      </c>
    </row>
    <row r="296">
      <c r="A296" s="10" t="inlineStr">
        <is>
          <t xml:space="preserve">   [ ] Industrial boiler emissions running on low-grade petcoke or coal</t>
        </is>
      </c>
      <c r="B296" s="11" t="n">
        <v>0</v>
      </c>
      <c r="C296" s="12">
        <f>IF(SUM(B295:B298)&gt;0, B296/SUM(B295:B298), 0)</f>
        <v/>
      </c>
    </row>
    <row r="297">
      <c r="A297" s="7" t="inlineStr">
        <is>
          <t xml:space="preserve">   [ ] Ineffective mechanical road-sweeping and lack of paved industrial roads</t>
        </is>
      </c>
      <c r="B297" s="8" t="n">
        <v>0</v>
      </c>
      <c r="C297" s="9">
        <f>IF(SUM(B295:B298)&gt;0, B297/SUM(B295:B298), 0)</f>
        <v/>
      </c>
    </row>
    <row r="298">
      <c r="A298" s="10" t="inlineStr">
        <is>
          <t xml:space="preserve">   [ ] Open burning of industrial solid waste and textile scrap</t>
        </is>
      </c>
      <c r="B298" s="11" t="n">
        <v>0</v>
      </c>
      <c r="C298" s="12">
        <f>IF(SUM(B295:B298)&gt;0, B298/SUM(B295:B298), 0)</f>
        <v/>
      </c>
    </row>
    <row r="299" ht="20" customHeight="1">
      <c r="A299" s="13" t="inlineStr">
        <is>
          <t xml:space="preserve">   Total Responses for Question</t>
        </is>
      </c>
      <c r="B299" s="14">
        <f>SUM(B295:B298)</f>
        <v/>
      </c>
      <c r="C299" s="15">
        <f>SUM(C295:C298)</f>
        <v/>
      </c>
    </row>
    <row r="300" ht="26" customHeight="1">
      <c r="A300" s="6" t="inlineStr">
        <is>
          <t>How frequently does your facility review the continuous ambient air quality data generated by the CAAQMS station?</t>
        </is>
      </c>
      <c r="B300" t="inlineStr"/>
      <c r="C300" t="inlineStr"/>
    </row>
    <row r="301">
      <c r="A301" s="7" t="inlineStr">
        <is>
          <t xml:space="preserve">   [ ] We actively monitor data weekly to self-regulate our plant operations.</t>
        </is>
      </c>
      <c r="B301" s="8" t="n">
        <v>0</v>
      </c>
      <c r="C301" s="9">
        <f>IF(SUM(B301:B304)&gt;0, B301/SUM(B301:B304), 0)</f>
        <v/>
      </c>
    </row>
    <row r="302">
      <c r="A302" s="10" t="inlineStr">
        <is>
          <t xml:space="preserve">   [ ] We check it only when regional pollution warnings or smog conditions peak.</t>
        </is>
      </c>
      <c r="B302" s="11" t="n">
        <v>0</v>
      </c>
      <c r="C302" s="12">
        <f>IF(SUM(B301:B304)&gt;0, B302/SUM(B301:B304), 0)</f>
        <v/>
      </c>
    </row>
    <row r="303">
      <c r="A303" s="7" t="inlineStr">
        <is>
          <t xml:space="preserve">   [ ] We rarely check it, as the data is not seamlessly integrated into our internal operational systems.</t>
        </is>
      </c>
      <c r="B303" s="8" t="n">
        <v>0</v>
      </c>
      <c r="C303" s="9">
        <f>IF(SUM(B301:B304)&gt;0, B303/SUM(B301:B304), 0)</f>
        <v/>
      </c>
    </row>
    <row r="304">
      <c r="A304" s="10" t="inlineStr">
        <is>
          <t xml:space="preserve">   [ ] Never; we rely strictly on annual audits conducted by external consultants.</t>
        </is>
      </c>
      <c r="B304" s="11" t="n">
        <v>0</v>
      </c>
      <c r="C304" s="12">
        <f>IF(SUM(B301:B304)&gt;0, B304/SUM(B301:B304), 0)</f>
        <v/>
      </c>
    </row>
    <row r="305" ht="20" customHeight="1">
      <c r="A305" s="13" t="inlineStr">
        <is>
          <t xml:space="preserve">   Total Responses for Question</t>
        </is>
      </c>
      <c r="B305" s="14">
        <f>SUM(B301:B304)</f>
        <v/>
      </c>
      <c r="C305" s="15">
        <f>SUM(C301:C304)</f>
        <v/>
      </c>
    </row>
    <row r="306" ht="26" customHeight="1">
      <c r="A306" s="6" t="inlineStr">
        <is>
          <t>What has been the biggest challenge for your enterprise in complying with the recent NCAP-driven micro-action plans in Kota?</t>
        </is>
      </c>
      <c r="B306" t="inlineStr"/>
      <c r="C306" t="inlineStr"/>
    </row>
    <row r="307">
      <c r="A307" s="7" t="inlineStr">
        <is>
          <t xml:space="preserve">   [ ] Installing mandatory continuous stack monitoring systems (CEMS)</t>
        </is>
      </c>
      <c r="B307" s="8" t="n">
        <v>0</v>
      </c>
      <c r="C307" s="9">
        <f>IF(SUM(B307:B310)&gt;0, B307/SUM(B307:B310), 0)</f>
        <v/>
      </c>
    </row>
    <row r="308">
      <c r="A308" s="10" t="inlineStr">
        <is>
          <t xml:space="preserve">   [ ] Financial stress caused by implementing extensive dust suppression systems</t>
        </is>
      </c>
      <c r="B308" s="11" t="n">
        <v>0</v>
      </c>
      <c r="C308" s="12">
        <f>IF(SUM(B307:B310)&gt;0, B308/SUM(B307:B310), 0)</f>
        <v/>
      </c>
    </row>
    <row r="309">
      <c r="A309" s="7" t="inlineStr">
        <is>
          <t xml:space="preserve">   [ ] Delay in shifting to cleaner fuel options (like PNG/piped natural gas) due to pipeline infrastructure gaps</t>
        </is>
      </c>
      <c r="B309" s="8" t="n">
        <v>0</v>
      </c>
      <c r="C309" s="9">
        <f>IF(SUM(B307:B310)&gt;0, B309/SUM(B307:B310), 0)</f>
        <v/>
      </c>
    </row>
    <row r="310">
      <c r="A310" s="10" t="inlineStr">
        <is>
          <t xml:space="preserve">   [ ] Overlapping or conflicting directives from different municipal and environmental bodies</t>
        </is>
      </c>
      <c r="B310" s="11" t="n">
        <v>0</v>
      </c>
      <c r="C310" s="12">
        <f>IF(SUM(B307:B310)&gt;0, B310/SUM(B307:B310), 0)</f>
        <v/>
      </c>
    </row>
    <row r="311" ht="20" customHeight="1">
      <c r="A311" s="13" t="inlineStr">
        <is>
          <t xml:space="preserve">   Total Responses for Question</t>
        </is>
      </c>
      <c r="B311" s="14">
        <f>SUM(B307:B310)</f>
        <v/>
      </c>
      <c r="C311" s="15">
        <f>SUM(C307:C310)</f>
        <v/>
      </c>
    </row>
    <row r="312" ht="24" customHeight="1">
      <c r="A312" s="3" t="inlineStr">
        <is>
          <t>Waste-to-Resource Start-up Policy &amp; Value-Added Technology</t>
        </is>
      </c>
    </row>
    <row r="313" ht="24" customHeight="1">
      <c r="A313" s="4" t="inlineStr">
        <is>
          <t>Respondent Group / Survey Options</t>
        </is>
      </c>
      <c r="B313" s="5" t="inlineStr">
        <is>
          <t>Response Count (Tally)</t>
        </is>
      </c>
      <c r="C313" s="5" t="inlineStr">
        <is>
          <t>Percentage (%)</t>
        </is>
      </c>
    </row>
    <row r="314" ht="26" customHeight="1">
      <c r="A314" s="6" t="inlineStr">
        <is>
          <t>Are you aware of the RSPCB Start-up Policy that offers up to 30% financial assistance (with a cap of ₹25 Lakhs) for commercializing building products using Kota stone cutting and slurry waste?</t>
        </is>
      </c>
      <c r="B314" t="inlineStr"/>
      <c r="C314" t="inlineStr"/>
    </row>
    <row r="315">
      <c r="A315" s="7" t="inlineStr">
        <is>
          <t xml:space="preserve">   [ ] Yes, and our unit has either applied for or actively uses this incentive.</t>
        </is>
      </c>
      <c r="B315" s="8" t="n">
        <v>0</v>
      </c>
      <c r="C315" s="9">
        <f>IF(SUM(B315:B317)&gt;0, B315/SUM(B315:B317), 0)</f>
        <v/>
      </c>
    </row>
    <row r="316">
      <c r="A316" s="10" t="inlineStr">
        <is>
          <t xml:space="preserve">   [ ] Yes, we are aware of the policy but found the eligibility/compliance process too complex to apply.</t>
        </is>
      </c>
      <c r="B316" s="11" t="n">
        <v>0</v>
      </c>
      <c r="C316" s="12">
        <f>IF(SUM(B315:B317)&gt;0, B316/SUM(B315:B317), 0)</f>
        <v/>
      </c>
    </row>
    <row r="317">
      <c r="A317" s="7" t="inlineStr">
        <is>
          <t xml:space="preserve">   [ ] No, we were completely unaware that financial assistance for stone waste recycling exists.</t>
        </is>
      </c>
      <c r="B317" s="8" t="n">
        <v>0</v>
      </c>
      <c r="C317" s="9">
        <f>IF(SUM(B315:B317)&gt;0, B317/SUM(B315:B317), 0)</f>
        <v/>
      </c>
    </row>
    <row r="318" ht="20" customHeight="1">
      <c r="A318" s="13" t="inlineStr">
        <is>
          <t xml:space="preserve">   Total Responses for Question</t>
        </is>
      </c>
      <c r="B318" s="14">
        <f>SUM(B315:B317)</f>
        <v/>
      </c>
      <c r="C318" s="15">
        <f>SUM(C315:C317)</f>
        <v/>
      </c>
    </row>
    <row r="319" ht="26" customHeight="1">
      <c r="A319" s="6" t="inlineStr">
        <is>
          <t>What is the primary factor preventing your processing unit from converting its stone slurry into value-added items like CFC blocks, paver blocks, or ceramic floor tiles?</t>
        </is>
      </c>
      <c r="B319" t="inlineStr"/>
      <c r="C319" t="inlineStr"/>
    </row>
    <row r="320">
      <c r="A320" s="7" t="inlineStr">
        <is>
          <t xml:space="preserve">   [ ] Lack of confidence in the market demand and commercial viability of recycled stone products in Rajasthan</t>
        </is>
      </c>
      <c r="B320" s="8" t="n">
        <v>0</v>
      </c>
      <c r="C320" s="9">
        <f>IF(SUM(B320:B323)&gt;0, B320/SUM(B320:B323), 0)</f>
        <v/>
      </c>
    </row>
    <row r="321">
      <c r="A321" s="10" t="inlineStr">
        <is>
          <t xml:space="preserve">   [ ] High logistics cost of transporting processed slurry to specialized manufacturing facilities</t>
        </is>
      </c>
      <c r="B321" s="11" t="n">
        <v>0</v>
      </c>
      <c r="C321" s="12">
        <f>IF(SUM(B320:B323)&gt;0, B321/SUM(B320:B323), 0)</f>
        <v/>
      </c>
    </row>
    <row r="322">
      <c r="A322" s="7" t="inlineStr">
        <is>
          <t xml:space="preserve">   [ ] Restricted access to the specific technical patents/know-how developed by research bodies like CBRI Roorkee</t>
        </is>
      </c>
      <c r="B322" s="8" t="n">
        <v>0</v>
      </c>
      <c r="C322" s="9">
        <f>IF(SUM(B320:B323)&gt;0, B322/SUM(B320:B323), 0)</f>
        <v/>
      </c>
    </row>
    <row r="323">
      <c r="A323" s="10" t="inlineStr">
        <is>
          <t xml:space="preserve">   [ ] Lack of industrial land zoning specifically for secondary recycling units</t>
        </is>
      </c>
      <c r="B323" s="11" t="n">
        <v>0</v>
      </c>
      <c r="C323" s="12">
        <f>IF(SUM(B320:B323)&gt;0, B323/SUM(B320:B323), 0)</f>
        <v/>
      </c>
    </row>
    <row r="324" ht="20" customHeight="1">
      <c r="A324" s="13" t="inlineStr">
        <is>
          <t xml:space="preserve">   Total Responses for Question</t>
        </is>
      </c>
      <c r="B324" s="14">
        <f>SUM(B320:B323)</f>
        <v/>
      </c>
      <c r="C324" s="15">
        <f>SUM(C320:C323)</f>
        <v/>
      </c>
    </row>
    <row r="325" ht="26" customHeight="1">
      <c r="A325" s="6" t="inlineStr">
        <is>
          <t>Local initiatives have successfully integrated Kota stone slurry into regional cement manufacturing. What is the main hurdle preventing a wider scale-up?</t>
        </is>
      </c>
      <c r="B325" t="inlineStr"/>
      <c r="C325" t="inlineStr"/>
    </row>
    <row r="326">
      <c r="A326" s="7" t="inlineStr">
        <is>
          <t xml:space="preserve">   [ ] Strict maximum chemical tolerance levels for silica and alumina inside commercial cement mixtures</t>
        </is>
      </c>
      <c r="B326" s="8" t="n">
        <v>0</v>
      </c>
      <c r="C326" s="9">
        <f>IF(SUM(B326:B329)&gt;0, B326/SUM(B326:B329), 0)</f>
        <v/>
      </c>
    </row>
    <row r="327">
      <c r="A327" s="10" t="inlineStr">
        <is>
          <t xml:space="preserve">   [ ] A lack of organized, centralized aggregation hubs to collect and de-water the slurry from micro-scale cutting shops</t>
        </is>
      </c>
      <c r="B327" s="11" t="n">
        <v>0</v>
      </c>
      <c r="C327" s="12">
        <f>IF(SUM(B326:B329)&gt;0, B327/SUM(B326:B329), 0)</f>
        <v/>
      </c>
    </row>
    <row r="328">
      <c r="A328" s="7" t="inlineStr">
        <is>
          <t xml:space="preserve">   [ ] Disagreements over pricing and transport cost-sharing between the stone industry and large cement plants</t>
        </is>
      </c>
      <c r="B328" s="8" t="n">
        <v>0</v>
      </c>
      <c r="C328" s="9">
        <f>IF(SUM(B326:B329)&gt;0, B328/SUM(B326:B329), 0)</f>
        <v/>
      </c>
    </row>
    <row r="329">
      <c r="A329" s="10" t="inlineStr">
        <is>
          <t xml:space="preserve">   [ ] General lack of awareness among small-scale owners regarding proper processing standards</t>
        </is>
      </c>
      <c r="B329" s="11" t="n">
        <v>0</v>
      </c>
      <c r="C329" s="12">
        <f>IF(SUM(B326:B329)&gt;0, B329/SUM(B326:B329), 0)</f>
        <v/>
      </c>
    </row>
    <row r="330" ht="20" customHeight="1">
      <c r="A330" s="13" t="inlineStr">
        <is>
          <t xml:space="preserve">   Total Responses for Question</t>
        </is>
      </c>
      <c r="B330" s="14">
        <f>SUM(B326:B329)</f>
        <v/>
      </c>
      <c r="C330" s="15">
        <f>SUM(C326:C329)</f>
        <v/>
      </c>
    </row>
    <row r="331" ht="24" customHeight="1">
      <c r="A331" s="3" t="inlineStr">
        <is>
          <t>National Green Tribunal (NGT) Directives &amp; Legal Compliance</t>
        </is>
      </c>
    </row>
    <row r="332" ht="24" customHeight="1">
      <c r="A332" s="4" t="inlineStr">
        <is>
          <t>Respondent Group / Survey Options</t>
        </is>
      </c>
      <c r="B332" s="5" t="inlineStr">
        <is>
          <t>Response Count (Tally)</t>
        </is>
      </c>
      <c r="C332" s="5" t="inlineStr">
        <is>
          <t>Percentage (%)</t>
        </is>
      </c>
    </row>
    <row r="333" ht="26" customHeight="1">
      <c r="A333" s="6" t="inlineStr">
        <is>
          <t>Following NGT and CPCB directives against the unregulated dumping of stone slurry on open roadsides, how strictly are penalties being applied?</t>
        </is>
      </c>
      <c r="B333" t="inlineStr"/>
      <c r="C333" t="inlineStr"/>
    </row>
    <row r="334">
      <c r="A334" s="7" t="inlineStr">
        <is>
          <t xml:space="preserve">   [ ] Very strictly; violators face substantial fines and temporary 'Consent to Operate' suspensions.</t>
        </is>
      </c>
      <c r="B334" s="8" t="n">
        <v>0</v>
      </c>
      <c r="C334" s="9">
        <f>IF(SUM(B334:B336)&gt;0, B334/SUM(B334:B336), 0)</f>
        <v/>
      </c>
    </row>
    <row r="335">
      <c r="A335" s="10" t="inlineStr">
        <is>
          <t xml:space="preserve">   [ ] Moderately; penalties are issued occasionally, but informal dumping still occurs under the radar.</t>
        </is>
      </c>
      <c r="B335" s="11" t="n">
        <v>0</v>
      </c>
      <c r="C335" s="12">
        <f>IF(SUM(B334:B336)&gt;0, B335/SUM(B334:B336), 0)</f>
        <v/>
      </c>
    </row>
    <row r="336">
      <c r="A336" s="7" t="inlineStr">
        <is>
          <t xml:space="preserve">   [ ] Weakly; inspections are sparse and illegal dumping in open lands or abandoned mines persists without real consequences.</t>
        </is>
      </c>
      <c r="B336" s="8" t="n">
        <v>0</v>
      </c>
      <c r="C336" s="9">
        <f>IF(SUM(B334:B336)&gt;0, B336/SUM(B334:B336), 0)</f>
        <v/>
      </c>
    </row>
    <row r="337" ht="20" customHeight="1">
      <c r="A337" s="13" t="inlineStr">
        <is>
          <t xml:space="preserve">   Total Responses for Question</t>
        </is>
      </c>
      <c r="B337" s="14">
        <f>SUM(B334:B336)</f>
        <v/>
      </c>
      <c r="C337" s="15">
        <f>SUM(C334:C336)</f>
        <v/>
      </c>
    </row>
    <row r="338" ht="26" customHeight="1">
      <c r="A338" s="6" t="inlineStr">
        <is>
          <t>Does your current 'Consent to Operate' certificate issued by the RSPCB explicitly state the specific geographic location, Khasra number, or designated dumping yard where your solid waste must go?</t>
        </is>
      </c>
      <c r="B338" t="inlineStr"/>
      <c r="C338" t="inlineStr"/>
    </row>
    <row r="339">
      <c r="A339" s="7" t="inlineStr">
        <is>
          <t xml:space="preserve">   [ ] Yes, it explicitly dictates a verified disposal site, and we maintain regular compliance logs.</t>
        </is>
      </c>
      <c r="B339" s="8" t="n">
        <v>0</v>
      </c>
      <c r="C339" s="9">
        <f>IF(SUM(B339:B342)&gt;0, B339/SUM(B339:B342), 0)</f>
        <v/>
      </c>
    </row>
    <row r="340">
      <c r="A340" s="10" t="inlineStr">
        <is>
          <t xml:space="preserve">   [ ] It mentions a site, but the destination lacks the basic infrastructure to safely receive the waste.</t>
        </is>
      </c>
      <c r="B340" s="11" t="n">
        <v>0</v>
      </c>
      <c r="C340" s="12">
        <f>IF(SUM(B339:B342)&gt;0, B340/SUM(B339:B342), 0)</f>
        <v/>
      </c>
    </row>
    <row r="341">
      <c r="A341" s="7" t="inlineStr">
        <is>
          <t xml:space="preserve">   [ ] No, the clause is generalized, giving us the responsibility to locate an open disposal site.</t>
        </is>
      </c>
      <c r="B341" s="8" t="n">
        <v>0</v>
      </c>
      <c r="C341" s="9">
        <f>IF(SUM(B339:B342)&gt;0, B341/SUM(B339:B342), 0)</f>
        <v/>
      </c>
    </row>
    <row r="342">
      <c r="A342" s="10" t="inlineStr">
        <is>
          <t xml:space="preserve">   [ ] Unsure / Handled entirely by our legal paperwork team.</t>
        </is>
      </c>
      <c r="B342" s="11" t="n">
        <v>0</v>
      </c>
      <c r="C342" s="12">
        <f>IF(SUM(B339:B342)&gt;0, B342/SUM(B339:B342), 0)</f>
        <v/>
      </c>
    </row>
    <row r="343" ht="20" customHeight="1">
      <c r="A343" s="13" t="inlineStr">
        <is>
          <t xml:space="preserve">   Total Responses for Question</t>
        </is>
      </c>
      <c r="B343" s="14">
        <f>SUM(B339:B342)</f>
        <v/>
      </c>
      <c r="C343" s="15">
        <f>SUM(C339:C342)</f>
        <v/>
      </c>
    </row>
    <row r="344" ht="24" customHeight="1">
      <c r="A344" s="3" t="inlineStr">
        <is>
          <t>Industrial Zoning, Buffer Corridors, &amp; Eco-Industrial Design</t>
        </is>
      </c>
    </row>
    <row r="345" ht="24" customHeight="1">
      <c r="A345" s="4" t="inlineStr">
        <is>
          <t>Respondent Group / Survey Options</t>
        </is>
      </c>
      <c r="B345" s="5" t="inlineStr">
        <is>
          <t>Response Count (Tally)</t>
        </is>
      </c>
      <c r="C345" s="5" t="inlineStr">
        <is>
          <t>Percentage (%)</t>
        </is>
      </c>
    </row>
    <row r="346" ht="26" customHeight="1">
      <c r="A346" s="6" t="inlineStr">
        <is>
          <t>How adequate is the physical green buffer zone separating your factory or industrial zone from nearby coaching hubs, student residential colonies, or agricultural lands?</t>
        </is>
      </c>
      <c r="B346" t="inlineStr"/>
      <c r="C346" t="inlineStr"/>
    </row>
    <row r="347">
      <c r="A347" s="7" t="inlineStr">
        <is>
          <t xml:space="preserve">   [ ] Completely adequate; robust green belts effectively suppress noise and dust migration.</t>
        </is>
      </c>
      <c r="B347" s="8" t="n">
        <v>0</v>
      </c>
      <c r="C347" s="9">
        <f>IF(SUM(B347:B349)&gt;0, B347/SUM(B347:B349), 0)</f>
        <v/>
      </c>
    </row>
    <row r="348">
      <c r="A348" s="10" t="inlineStr">
        <is>
          <t xml:space="preserve">   [ ] Partially adequate; a buffer exists but it is too narrow or poorly maintained to block emissions.</t>
        </is>
      </c>
      <c r="B348" s="11" t="n">
        <v>0</v>
      </c>
      <c r="C348" s="12">
        <f>IF(SUM(B347:B349)&gt;0, B348/SUM(B347:B349), 0)</f>
        <v/>
      </c>
    </row>
    <row r="349">
      <c r="A349" s="7" t="inlineStr">
        <is>
          <t xml:space="preserve">   [ ] Inadequate; residential areas or student housing have directly encroached upon industrial boundaries.</t>
        </is>
      </c>
      <c r="B349" s="8" t="n">
        <v>0</v>
      </c>
      <c r="C349" s="9">
        <f>IF(SUM(B347:B349)&gt;0, B349/SUM(B347:B349), 0)</f>
        <v/>
      </c>
    </row>
    <row r="350" ht="20" customHeight="1">
      <c r="A350" s="13" t="inlineStr">
        <is>
          <t xml:space="preserve">   Total Responses for Question</t>
        </is>
      </c>
      <c r="B350" s="14">
        <f>SUM(B347:B349)</f>
        <v/>
      </c>
      <c r="C350" s="15">
        <f>SUM(C347:C349)</f>
        <v/>
      </c>
    </row>
    <row r="351" ht="26" customHeight="1">
      <c r="A351" s="6" t="inlineStr">
        <is>
          <t>If you operate within an older industrial zone (e.g., Dakaniya Talav), what structural layout obstacle creates the biggest bottleneck for environmental management?</t>
        </is>
      </c>
      <c r="B351" t="inlineStr"/>
      <c r="C351" t="inlineStr"/>
    </row>
    <row r="352">
      <c r="A352" s="7" t="inlineStr">
        <is>
          <t xml:space="preserve">   [ ] Lack of wide, paved roads capable of handling heavy dumpers without generating severe road dust</t>
        </is>
      </c>
      <c r="B352" s="8" t="n">
        <v>0</v>
      </c>
      <c r="C352" s="9">
        <f>IF(SUM(B352:B355)&gt;0, B352/SUM(B352:B355), 0)</f>
        <v/>
      </c>
    </row>
    <row r="353">
      <c r="A353" s="10" t="inlineStr">
        <is>
          <t xml:space="preserve">   [ ] Absence of a centralized, common effluent drainage network, leading to localized water stagnation</t>
        </is>
      </c>
      <c r="B353" s="11" t="n">
        <v>0</v>
      </c>
      <c r="C353" s="12">
        <f>IF(SUM(B352:B355)&gt;0, B353/SUM(B352:B355), 0)</f>
        <v/>
      </c>
    </row>
    <row r="354">
      <c r="A354" s="7" t="inlineStr">
        <is>
          <t xml:space="preserve">   [ ] Lack of dedicated space to set up internal sedimentation or zig-zag settling tanks for wastewater</t>
        </is>
      </c>
      <c r="B354" s="8" t="n">
        <v>0</v>
      </c>
      <c r="C354" s="9">
        <f>IF(SUM(B352:B355)&gt;0, B354/SUM(B352:B355), 0)</f>
        <v/>
      </c>
    </row>
    <row r="355">
      <c r="A355" s="10" t="inlineStr">
        <is>
          <t xml:space="preserve">   [ ] Unreliable shared electricity grids that trigger frequent, polluting backup diesel generator use</t>
        </is>
      </c>
      <c r="B355" s="11" t="n">
        <v>0</v>
      </c>
      <c r="C355" s="12">
        <f>IF(SUM(B352:B355)&gt;0, B355/SUM(B352:B355), 0)</f>
        <v/>
      </c>
    </row>
    <row r="356" ht="20" customHeight="1">
      <c r="A356" s="13" t="inlineStr">
        <is>
          <t xml:space="preserve">   Total Responses for Question</t>
        </is>
      </c>
      <c r="B356" s="14">
        <f>SUM(B352:B355)</f>
        <v/>
      </c>
      <c r="C356" s="15">
        <f>SUM(C352:C355)</f>
        <v/>
      </c>
    </row>
  </sheetData>
  <mergeCells count="24">
    <mergeCell ref="A292:C292"/>
    <mergeCell ref="A108:C108"/>
    <mergeCell ref="A84:C84"/>
    <mergeCell ref="A264:C264"/>
    <mergeCell ref="A3:C3"/>
    <mergeCell ref="A136:C136"/>
    <mergeCell ref="A2:C2"/>
    <mergeCell ref="A331:C331"/>
    <mergeCell ref="A278:C278"/>
    <mergeCell ref="A71:C71"/>
    <mergeCell ref="A188:C188"/>
    <mergeCell ref="A312:C312"/>
    <mergeCell ref="A150:C150"/>
    <mergeCell ref="A206:C206"/>
    <mergeCell ref="A53:C53"/>
    <mergeCell ref="A96:C96"/>
    <mergeCell ref="A19:C19"/>
    <mergeCell ref="A117:C117"/>
    <mergeCell ref="A344:C344"/>
    <mergeCell ref="A245:C245"/>
    <mergeCell ref="A39:C39"/>
    <mergeCell ref="A226:C226"/>
    <mergeCell ref="A1:C1"/>
    <mergeCell ref="A168:C16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2026-05-30T14:37:21Z</dcterms:created>
  <dcterms:modified xmlns:dcterms="http://purl.org/dc/terms/" xmlns:xsi="http://www.w3.org/2001/XMLSchema-instance" xsi:type="dcterms:W3CDTF">2026-05-30T14:37:22Z</dcterms:modified>
</cp:coreProperties>
</file>